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4816"/>
  <workbookPr showInkAnnotation="0" autoCompressPictures="0"/>
  <bookViews>
    <workbookView xWindow="4180" yWindow="980" windowWidth="39540" windowHeight="23080" tabRatio="500"/>
  </bookViews>
  <sheets>
    <sheet name="Oncology" sheetId="1" r:id="rId1"/>
    <sheet name="Methods" sheetId="2" r:id="rId2"/>
    <sheet name="Documentation" sheetId="3" r:id="rId3"/>
  </sheets>
  <definedNames>
    <definedName name="drg_provider_detail" localSheetId="2">#REF!</definedName>
    <definedName name="drg_provider_detail" localSheetId="1">#REF!</definedName>
    <definedName name="drg_provider_detail">#REF!</definedName>
    <definedName name="drg_provider_detail_update" localSheetId="2">#REF!</definedName>
    <definedName name="drg_provider_detail_update" localSheetId="1">#REF!</definedName>
    <definedName name="drg_provider_detail_update">#REF!</definedName>
  </definedName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S6" i="1" l="1"/>
  <c r="S7" i="1"/>
  <c r="S8" i="1"/>
  <c r="S9" i="1"/>
  <c r="S10" i="1"/>
  <c r="S11" i="1"/>
  <c r="S12"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alcChain>
</file>

<file path=xl/sharedStrings.xml><?xml version="1.0" encoding="utf-8"?>
<sst xmlns="http://schemas.openxmlformats.org/spreadsheetml/2006/main" count="1423" uniqueCount="511">
  <si>
    <t>npi</t>
  </si>
  <si>
    <t>Last Name</t>
  </si>
  <si>
    <t>First Name</t>
  </si>
  <si>
    <t>MI</t>
  </si>
  <si>
    <t>Degree</t>
  </si>
  <si>
    <t>Sex</t>
  </si>
  <si>
    <t>Setting</t>
  </si>
  <si>
    <t>Street 1</t>
  </si>
  <si>
    <t>Street 2</t>
  </si>
  <si>
    <t>Cirt</t>
  </si>
  <si>
    <t>Zip</t>
  </si>
  <si>
    <t>Provider Type</t>
  </si>
  <si>
    <t>Par?</t>
  </si>
  <si>
    <t xml:space="preserve"># Different HCPPS </t>
  </si>
  <si>
    <t># Unique Patients</t>
  </si>
  <si>
    <t>Total Services</t>
  </si>
  <si>
    <t>Total Charges</t>
  </si>
  <si>
    <t>Allowed Charges</t>
  </si>
  <si>
    <t>Total Medicare Payment</t>
  </si>
  <si>
    <t>1083665061</t>
  </si>
  <si>
    <t>WINKLER</t>
  </si>
  <si>
    <t>CHARLES</t>
  </si>
  <si>
    <t>F</t>
  </si>
  <si>
    <t>MD</t>
  </si>
  <si>
    <t>M</t>
  </si>
  <si>
    <t>I</t>
  </si>
  <si>
    <t>100 KIANA CT</t>
  </si>
  <si>
    <t>PADUCAH</t>
  </si>
  <si>
    <t>420016787</t>
  </si>
  <si>
    <t>Medical Oncology</t>
  </si>
  <si>
    <t>Y</t>
  </si>
  <si>
    <t>DESHMUKH</t>
  </si>
  <si>
    <t>YUSUF</t>
  </si>
  <si>
    <t>K</t>
  </si>
  <si>
    <t>M.D.</t>
  </si>
  <si>
    <t>1107 WOODLAND DR</t>
  </si>
  <si>
    <t>SUITE 105</t>
  </si>
  <si>
    <t>ELIZABETHTOWN</t>
  </si>
  <si>
    <t>Hematology/Oncology</t>
  </si>
  <si>
    <t>JAIN</t>
  </si>
  <si>
    <t>KIRTI</t>
  </si>
  <si>
    <t>122 SAINT CHRISTOPHER DR</t>
  </si>
  <si>
    <t>ASHLAND</t>
  </si>
  <si>
    <t>GHAZAL</t>
  </si>
  <si>
    <t>HASSAN</t>
  </si>
  <si>
    <t>H</t>
  </si>
  <si>
    <t>200 MEDICAL CENTER DR</t>
  </si>
  <si>
    <t>SUITE 3-O</t>
  </si>
  <si>
    <t>HAZARD</t>
  </si>
  <si>
    <t>SKINNER</t>
  </si>
  <si>
    <t>WILLIAM</t>
  </si>
  <si>
    <t>L</t>
  </si>
  <si>
    <t>225 MEDICAL CENTER DR STE 301</t>
  </si>
  <si>
    <t>NIDHIRY</t>
  </si>
  <si>
    <t>EMMANUEL</t>
  </si>
  <si>
    <t>A</t>
  </si>
  <si>
    <t>169 JT PETTEY DR</t>
  </si>
  <si>
    <t>RUSSELL SPRINGS</t>
  </si>
  <si>
    <t>SESHADRI</t>
  </si>
  <si>
    <t>SRIVIDYALAKSHMI</t>
  </si>
  <si>
    <t>201 PARK ST</t>
  </si>
  <si>
    <t>BOWLING GREEN</t>
  </si>
  <si>
    <t>1295731362</t>
  </si>
  <si>
    <t>SMITH</t>
  </si>
  <si>
    <t>STEVEN</t>
  </si>
  <si>
    <t>421011759</t>
  </si>
  <si>
    <t>MAHMOOD</t>
  </si>
  <si>
    <t>IJAZ</t>
  </si>
  <si>
    <t>1239 WOODLAND DR</t>
  </si>
  <si>
    <t>PERUMANDLA</t>
  </si>
  <si>
    <t>SIRISHA</t>
  </si>
  <si>
    <t>MBBS</t>
  </si>
  <si>
    <t>520 TECHWOOD DR N</t>
  </si>
  <si>
    <t>DANVILLE</t>
  </si>
  <si>
    <t>BAEKER</t>
  </si>
  <si>
    <t>THOMAS</t>
  </si>
  <si>
    <t>R</t>
  </si>
  <si>
    <t>520 TECHWOOD DRIVE</t>
  </si>
  <si>
    <t>SUITE 100</t>
  </si>
  <si>
    <t>1417940735</t>
  </si>
  <si>
    <t>BRENNAN</t>
  </si>
  <si>
    <t>LAWRENCE</t>
  </si>
  <si>
    <t>V</t>
  </si>
  <si>
    <t>651 CENTRE VIEW BLVD</t>
  </si>
  <si>
    <t>CRESTVIEW HILLS</t>
  </si>
  <si>
    <t>410175423</t>
  </si>
  <si>
    <t>MAHESHWARI</t>
  </si>
  <si>
    <t>JEWRAJ</t>
  </si>
  <si>
    <t>G</t>
  </si>
  <si>
    <t>1020 BRECKENRIDGE ST</t>
  </si>
  <si>
    <t>SUITE 200</t>
  </si>
  <si>
    <t>OWENSBORO</t>
  </si>
  <si>
    <t>RAHMAN</t>
  </si>
  <si>
    <t>RAFIQ</t>
  </si>
  <si>
    <t>U</t>
  </si>
  <si>
    <t>PATEL</t>
  </si>
  <si>
    <t>RAMESH</t>
  </si>
  <si>
    <t>1717 HIGH ST</t>
  </si>
  <si>
    <t>SUITE 1A</t>
  </si>
  <si>
    <t>HOPKINSVILLE</t>
  </si>
  <si>
    <t>EDGECOMB</t>
  </si>
  <si>
    <t>MARY</t>
  </si>
  <si>
    <t>E</t>
  </si>
  <si>
    <t>D.O.</t>
  </si>
  <si>
    <t>617 23RD ST</t>
  </si>
  <si>
    <t>SUITE 19</t>
  </si>
  <si>
    <t>FLORA</t>
  </si>
  <si>
    <t>DOUGLAS</t>
  </si>
  <si>
    <t>B</t>
  </si>
  <si>
    <t>CONCEPCION</t>
  </si>
  <si>
    <t>LUIS</t>
  </si>
  <si>
    <t>2603 KENTUCKY AVE</t>
  </si>
  <si>
    <t>SUITE 403</t>
  </si>
  <si>
    <t>GOULD</t>
  </si>
  <si>
    <t>JAMES</t>
  </si>
  <si>
    <t>GOEBEL</t>
  </si>
  <si>
    <t>DAVID</t>
  </si>
  <si>
    <t>1912996661</t>
  </si>
  <si>
    <t>PRAJAPATI</t>
  </si>
  <si>
    <t>DATTATRAYA</t>
  </si>
  <si>
    <t>S</t>
  </si>
  <si>
    <t>STE 200</t>
  </si>
  <si>
    <t>423031089</t>
  </si>
  <si>
    <t>VERMANI</t>
  </si>
  <si>
    <t>VINAY</t>
  </si>
  <si>
    <t>2301 LEXINGTON AVE</t>
  </si>
  <si>
    <t>SUITE 135</t>
  </si>
  <si>
    <t>ZAYDAN</t>
  </si>
  <si>
    <t>MUHAMMAD-ALI</t>
  </si>
  <si>
    <t>644 MAYSVILLE RD</t>
  </si>
  <si>
    <t>SUITE 10</t>
  </si>
  <si>
    <t>MT STERLING</t>
  </si>
  <si>
    <t>VINJAMURI</t>
  </si>
  <si>
    <t>MRIDULA</t>
  </si>
  <si>
    <t>1 TRILLIUM WAY</t>
  </si>
  <si>
    <t>SUITE 302</t>
  </si>
  <si>
    <t>CORBIN</t>
  </si>
  <si>
    <t>GAJERA</t>
  </si>
  <si>
    <t>RATILAL</t>
  </si>
  <si>
    <t>MULLAI</t>
  </si>
  <si>
    <t>N</t>
  </si>
  <si>
    <t>401 BOGLE ST</t>
  </si>
  <si>
    <t>STE 101</t>
  </si>
  <si>
    <t>SOMERSET</t>
  </si>
  <si>
    <t>1548266844</t>
  </si>
  <si>
    <t>KASSEM</t>
  </si>
  <si>
    <t>BACHAR</t>
  </si>
  <si>
    <t>95 BOGLE OFFICE PARK DR</t>
  </si>
  <si>
    <t>425032810</t>
  </si>
  <si>
    <t>WINKELMANN</t>
  </si>
  <si>
    <t>JOHN</t>
  </si>
  <si>
    <t>C</t>
  </si>
  <si>
    <t>85 N GRAND AVE</t>
  </si>
  <si>
    <t>FORT THOMAS</t>
  </si>
  <si>
    <t>Hematology</t>
  </si>
  <si>
    <t>KARIPPOT</t>
  </si>
  <si>
    <t>ASHA</t>
  </si>
  <si>
    <t>102 PHYSICIANS BLVD</t>
  </si>
  <si>
    <t>GLASGOW</t>
  </si>
  <si>
    <t>AREKAPUDI</t>
  </si>
  <si>
    <t>ARUNA</t>
  </si>
  <si>
    <t>110 DIAGNOSTIC DR</t>
  </si>
  <si>
    <t>STE B</t>
  </si>
  <si>
    <t>FRANKFORT</t>
  </si>
  <si>
    <t>CHUA</t>
  </si>
  <si>
    <t>WINSTON</t>
  </si>
  <si>
    <t>REDDEN- BOROWSKI</t>
  </si>
  <si>
    <t>1568555209</t>
  </si>
  <si>
    <t>SAPP</t>
  </si>
  <si>
    <t>CHRISTY</t>
  </si>
  <si>
    <t>410175419</t>
  </si>
  <si>
    <t>GUARDIOLA AMADO</t>
  </si>
  <si>
    <t>VICTOR</t>
  </si>
  <si>
    <t>D</t>
  </si>
  <si>
    <t>1330 N RACE ST</t>
  </si>
  <si>
    <t>DANNEMAN</t>
  </si>
  <si>
    <t>1730105099</t>
  </si>
  <si>
    <t>HORN</t>
  </si>
  <si>
    <t>MICHAEL</t>
  </si>
  <si>
    <t>1401 HARRODSBURG RD</t>
  </si>
  <si>
    <t>SUITE A-120</t>
  </si>
  <si>
    <t>LEXINGTON</t>
  </si>
  <si>
    <t>405043751</t>
  </si>
  <si>
    <t>BYRNES</t>
  </si>
  <si>
    <t>ABIGAIL</t>
  </si>
  <si>
    <t>1707 CUMBERLAND FALLS HWY</t>
  </si>
  <si>
    <t>SUITE U2</t>
  </si>
  <si>
    <t>LIDDLE</t>
  </si>
  <si>
    <t>SUSAN</t>
  </si>
  <si>
    <t>CARL</t>
  </si>
  <si>
    <t>MITCHELL</t>
  </si>
  <si>
    <t>STE 302</t>
  </si>
  <si>
    <t>CAMP</t>
  </si>
  <si>
    <t>HELTSLEY</t>
  </si>
  <si>
    <t>CATHERINE</t>
  </si>
  <si>
    <t>1325 ANDREA ST</t>
  </si>
  <si>
    <t>STE 107</t>
  </si>
  <si>
    <t>NIAZI</t>
  </si>
  <si>
    <t>MUHAMMAD</t>
  </si>
  <si>
    <t>165 LONDON MOUNTAIN VIEW DRIVE</t>
  </si>
  <si>
    <t>LONDON</t>
  </si>
  <si>
    <t>MOULANA</t>
  </si>
  <si>
    <t>VASEEM</t>
  </si>
  <si>
    <t>1240 WOODLAND DR</t>
  </si>
  <si>
    <t>HARPER</t>
  </si>
  <si>
    <t>RACHEL</t>
  </si>
  <si>
    <t>MURILLO</t>
  </si>
  <si>
    <t>ANNA MELISSA</t>
  </si>
  <si>
    <t>1000 BRECKENRIDGE ST STE 302</t>
  </si>
  <si>
    <t>CHAUDHRY</t>
  </si>
  <si>
    <t>AFTAB</t>
  </si>
  <si>
    <t>100 E LIBERTY ST</t>
  </si>
  <si>
    <t>SUITE 500</t>
  </si>
  <si>
    <t>LOUISVILLE</t>
  </si>
  <si>
    <t>PIERCE</t>
  </si>
  <si>
    <t>SCOTT</t>
  </si>
  <si>
    <t>T</t>
  </si>
  <si>
    <t>701 BOB O LINK DR</t>
  </si>
  <si>
    <t>RIDENHOUR</t>
  </si>
  <si>
    <t>KEVIN</t>
  </si>
  <si>
    <t>P</t>
  </si>
  <si>
    <t>1000 BRECKENRIDGE ST</t>
  </si>
  <si>
    <t>RAGHAVAN</t>
  </si>
  <si>
    <t>VIJAY</t>
  </si>
  <si>
    <t>1460 BLUEGRASS AVE</t>
  </si>
  <si>
    <t>SHETH</t>
  </si>
  <si>
    <t>SUBHASH</t>
  </si>
  <si>
    <t>CARROLL</t>
  </si>
  <si>
    <t>LILIAN</t>
  </si>
  <si>
    <t>172 S MAYO TRL</t>
  </si>
  <si>
    <t>PIKEVILLE</t>
  </si>
  <si>
    <t>VEZA</t>
  </si>
  <si>
    <t>CORAZON</t>
  </si>
  <si>
    <t>1118 WOODLAND DR</t>
  </si>
  <si>
    <t>E TOWN</t>
  </si>
  <si>
    <t>BALBASTRO</t>
  </si>
  <si>
    <t>ELPIDIA</t>
  </si>
  <si>
    <t>ELDRIDGE</t>
  </si>
  <si>
    <t>RUSSELL</t>
  </si>
  <si>
    <t>1720 NICHOLASVILLE RD</t>
  </si>
  <si>
    <t>#701</t>
  </si>
  <si>
    <t>LIM</t>
  </si>
  <si>
    <t>ALLEN</t>
  </si>
  <si>
    <t>234 MEDICAL CIR</t>
  </si>
  <si>
    <t>MOREHEAD</t>
  </si>
  <si>
    <t>METCALFE</t>
  </si>
  <si>
    <t>MONTY</t>
  </si>
  <si>
    <t>WEBB</t>
  </si>
  <si>
    <t>4003 KRESGE WAY</t>
  </si>
  <si>
    <t>CODE</t>
  </si>
  <si>
    <t>BHUPALAM</t>
  </si>
  <si>
    <t>LEELA</t>
  </si>
  <si>
    <t>HUBER</t>
  </si>
  <si>
    <t>STE 500</t>
  </si>
  <si>
    <t>MORGAN</t>
  </si>
  <si>
    <t>SIDDIQUE</t>
  </si>
  <si>
    <t>900 HOSPITAL DR</t>
  </si>
  <si>
    <t>MADISONVILLE</t>
  </si>
  <si>
    <t>1780871707</t>
  </si>
  <si>
    <t>VICKIE</t>
  </si>
  <si>
    <t>415011515</t>
  </si>
  <si>
    <t>JABBOUR</t>
  </si>
  <si>
    <t>NICOLA</t>
  </si>
  <si>
    <t>M.D</t>
  </si>
  <si>
    <t>430 RIDGEVIEW WAY</t>
  </si>
  <si>
    <t>AHMADI</t>
  </si>
  <si>
    <t>MEHDI</t>
  </si>
  <si>
    <t>204 SOUTH 9TH ST</t>
  </si>
  <si>
    <t>STE A</t>
  </si>
  <si>
    <t>MURRAY</t>
  </si>
  <si>
    <t>KOMMOR</t>
  </si>
  <si>
    <t>MONTES</t>
  </si>
  <si>
    <t>IGNACIO</t>
  </si>
  <si>
    <t>GHOSHEH</t>
  </si>
  <si>
    <t>KHALID</t>
  </si>
  <si>
    <t>Z</t>
  </si>
  <si>
    <t>JOSEPH</t>
  </si>
  <si>
    <t>UDAYA</t>
  </si>
  <si>
    <t>LISSANU</t>
  </si>
  <si>
    <t>ZEWDU</t>
  </si>
  <si>
    <t>125 GREENBRIAR DR</t>
  </si>
  <si>
    <t>CAMPBELLSVILLE</t>
  </si>
  <si>
    <t>ZHONG</t>
  </si>
  <si>
    <t>WANGJIAN</t>
  </si>
  <si>
    <t>MD PHD</t>
  </si>
  <si>
    <t>4003 KRESGE WAY STE 500</t>
  </si>
  <si>
    <t>HAYSLIP</t>
  </si>
  <si>
    <t>800 ROSE STREET CC180A ROACH BLDG.</t>
  </si>
  <si>
    <t>UK HEMATOLOGY CLINIC</t>
  </si>
  <si>
    <t>ARNOLD</t>
  </si>
  <si>
    <t>SUSANNE</t>
  </si>
  <si>
    <t>740 S LIMESTONE</t>
  </si>
  <si>
    <t>CHAMBERS</t>
  </si>
  <si>
    <t>MARA</t>
  </si>
  <si>
    <t>MYERS</t>
  </si>
  <si>
    <t>STEPHEN</t>
  </si>
  <si>
    <t>1821138686</t>
  </si>
  <si>
    <t>MARTIN</t>
  </si>
  <si>
    <t>MONTE</t>
  </si>
  <si>
    <t>4305 NEW SHEPHERSVILLE ROAD</t>
  </si>
  <si>
    <t>BARDSTOWN</t>
  </si>
  <si>
    <t>40004</t>
  </si>
  <si>
    <t>HADLEY</t>
  </si>
  <si>
    <t>TERENCE</t>
  </si>
  <si>
    <t>J</t>
  </si>
  <si>
    <t>2355 POPLAR LEVEL RD</t>
  </si>
  <si>
    <t>SUITE 405</t>
  </si>
  <si>
    <t>1356342125</t>
  </si>
  <si>
    <t>HICKS</t>
  </si>
  <si>
    <t>LEE</t>
  </si>
  <si>
    <t>405031475</t>
  </si>
  <si>
    <t>PURAM</t>
  </si>
  <si>
    <t>VIJAYALAKSHMI</t>
  </si>
  <si>
    <t>MALIK</t>
  </si>
  <si>
    <t>ZULFIQAR</t>
  </si>
  <si>
    <t>M.D PHD</t>
  </si>
  <si>
    <t>315 E BROADWAY</t>
  </si>
  <si>
    <t>CERVERA</t>
  </si>
  <si>
    <t>ALFONSO</t>
  </si>
  <si>
    <t>HARGIS</t>
  </si>
  <si>
    <t>JEFFREY</t>
  </si>
  <si>
    <t>3991 DUTCHMANS LN</t>
  </si>
  <si>
    <t>WILLIAMS</t>
  </si>
  <si>
    <t>PATRICK</t>
  </si>
  <si>
    <t>STOREY-ROJAS</t>
  </si>
  <si>
    <t>RAUL</t>
  </si>
  <si>
    <t>529 S JACKSON ST</t>
  </si>
  <si>
    <t>HOWARD</t>
  </si>
  <si>
    <t>DIANNA</t>
  </si>
  <si>
    <t>HART</t>
  </si>
  <si>
    <t>ANDREW</t>
  </si>
  <si>
    <t>KHAN</t>
  </si>
  <si>
    <t>MOHAMMAD</t>
  </si>
  <si>
    <t>RILEY</t>
  </si>
  <si>
    <t>ELIZABETH</t>
  </si>
  <si>
    <t>1306827126</t>
  </si>
  <si>
    <t>KLOECKER</t>
  </si>
  <si>
    <t>GOETZ</t>
  </si>
  <si>
    <t>402023229</t>
  </si>
  <si>
    <t>1295716603</t>
  </si>
  <si>
    <t>HERZIG</t>
  </si>
  <si>
    <t>ROGER</t>
  </si>
  <si>
    <t>SHARMA</t>
  </si>
  <si>
    <t>VIVEK</t>
  </si>
  <si>
    <t>REZAZADEH KALEBASTY</t>
  </si>
  <si>
    <t>ARASH</t>
  </si>
  <si>
    <t>DRISCOLL</t>
  </si>
  <si>
    <t>LOUISVILLE ONCOLOGY SUITE #405</t>
  </si>
  <si>
    <t>KOSFELD</t>
  </si>
  <si>
    <t>RODNEY</t>
  </si>
  <si>
    <t>1083633572</t>
  </si>
  <si>
    <t>ROMOND</t>
  </si>
  <si>
    <t>EDWARD</t>
  </si>
  <si>
    <t>405360001</t>
  </si>
  <si>
    <t>1184622250</t>
  </si>
  <si>
    <t>ANTHONY</t>
  </si>
  <si>
    <t>LOWELL</t>
  </si>
  <si>
    <t>MARKEY CANCER CTR</t>
  </si>
  <si>
    <t>800 ROSE STREET, WHITNEY HEDRICKSON BLDG</t>
  </si>
  <si>
    <t>MASSARWEH</t>
  </si>
  <si>
    <t>SULEIMAN</t>
  </si>
  <si>
    <t>GLISSON</t>
  </si>
  <si>
    <t>SHAWN</t>
  </si>
  <si>
    <t>PHILLIPS</t>
  </si>
  <si>
    <t>BROOKE</t>
  </si>
  <si>
    <t>H602 A B CHANDLER MEDICAL CTR</t>
  </si>
  <si>
    <t>1023075660</t>
  </si>
  <si>
    <t>HAMM</t>
  </si>
  <si>
    <t>402021703</t>
  </si>
  <si>
    <t>1053377291</t>
  </si>
  <si>
    <t>SEEGER</t>
  </si>
  <si>
    <t>JANELL</t>
  </si>
  <si>
    <t>4950 NORTON HEALTHCARE BLVD</t>
  </si>
  <si>
    <t>SUITE 300</t>
  </si>
  <si>
    <t>402412845</t>
  </si>
  <si>
    <t>1003893199</t>
  </si>
  <si>
    <t>HARANDI</t>
  </si>
  <si>
    <t>AMIR</t>
  </si>
  <si>
    <t>402074700</t>
  </si>
  <si>
    <t>BAZ</t>
  </si>
  <si>
    <t>WALID</t>
  </si>
  <si>
    <t>306 HOSPITAL DR</t>
  </si>
  <si>
    <t>SOUTH WILLIAMSON</t>
  </si>
  <si>
    <t>GRUENEWALD</t>
  </si>
  <si>
    <t>RICHARD</t>
  </si>
  <si>
    <t>2211 MAYFAIR DR</t>
  </si>
  <si>
    <t>SUITE 407</t>
  </si>
  <si>
    <t>RINEHART</t>
  </si>
  <si>
    <t>MILLER</t>
  </si>
  <si>
    <t>DONALD</t>
  </si>
  <si>
    <t>DESIMONE</t>
  </si>
  <si>
    <t>PHILLIP</t>
  </si>
  <si>
    <t>DHARAMVIR</t>
  </si>
  <si>
    <t>CHESNEY</t>
  </si>
  <si>
    <t>JASON</t>
  </si>
  <si>
    <t>1912914953</t>
  </si>
  <si>
    <t>JONES</t>
  </si>
  <si>
    <t>DENNIE</t>
  </si>
  <si>
    <t>800 ROSE ST</t>
  </si>
  <si>
    <t>CC 412</t>
  </si>
  <si>
    <t>405360093</t>
  </si>
  <si>
    <t>GOLDSMITH</t>
  </si>
  <si>
    <t>GEORGE</t>
  </si>
  <si>
    <t>1598738932</t>
  </si>
  <si>
    <t>LAROCCA</t>
  </si>
  <si>
    <t>RENATO</t>
  </si>
  <si>
    <t>402023700</t>
  </si>
  <si>
    <t>1235110040</t>
  </si>
  <si>
    <t>HENDLER</t>
  </si>
  <si>
    <t>FREDDY</t>
  </si>
  <si>
    <t>DOMURAT</t>
  </si>
  <si>
    <t>FRANCIS</t>
  </si>
  <si>
    <t>2 TRILLIUM WAY</t>
  </si>
  <si>
    <t>SUITE 305</t>
  </si>
  <si>
    <t>KAMUGISHA</t>
  </si>
  <si>
    <t>LOIS</t>
  </si>
  <si>
    <t>37 BALL PARK ROAD</t>
  </si>
  <si>
    <t>HARLAN</t>
  </si>
  <si>
    <t>1720069339</t>
  </si>
  <si>
    <t>GEOFFREY</t>
  </si>
  <si>
    <t>MOFFETT</t>
  </si>
  <si>
    <t>PADMINI</t>
  </si>
  <si>
    <t>1154434645</t>
  </si>
  <si>
    <t>VILLANO</t>
  </si>
  <si>
    <t>UK MEDICAL ONCOLOGY</t>
  </si>
  <si>
    <t>800 ROSE STREET, CC401 ROACH BUILDING</t>
  </si>
  <si>
    <t>KHUDA</t>
  </si>
  <si>
    <t>M.D., PH.D.</t>
  </si>
  <si>
    <t>2401 TERRA CROSSINGS BLVD</t>
  </si>
  <si>
    <t>SUITE 206</t>
  </si>
  <si>
    <t>LEKAKIS</t>
  </si>
  <si>
    <t>LAZAROS</t>
  </si>
  <si>
    <t>MARKEY CANCER CTR 800 ROSE ST</t>
  </si>
  <si>
    <t>CC450</t>
  </si>
  <si>
    <t>GUL</t>
  </si>
  <si>
    <t>ZARTASH</t>
  </si>
  <si>
    <t>RODRIGUEZ</t>
  </si>
  <si>
    <t>CESAR</t>
  </si>
  <si>
    <t>GOODIN</t>
  </si>
  <si>
    <t>3470 BLAZER PKWY</t>
  </si>
  <si>
    <t>SUITE 150</t>
  </si>
  <si>
    <t>FLEISCHMAN</t>
  </si>
  <si>
    <t>MEANS</t>
  </si>
  <si>
    <t>ROBERT</t>
  </si>
  <si>
    <t>Median</t>
  </si>
  <si>
    <t>Average</t>
  </si>
  <si>
    <t>From Centers for Medicare &amp; Medicaid Services.  (Fee-For-Service Medicare Patients Only.)</t>
  </si>
  <si>
    <t>Medicare Physician and Other Supplier Aggregate Report, Calendar Year 2012</t>
  </si>
  <si>
    <t>Methods</t>
  </si>
  <si>
    <r>
      <t>Data Source:</t>
    </r>
    <r>
      <rPr>
        <sz val="11"/>
        <color indexed="8"/>
        <rFont val="Calibri"/>
        <family val="2"/>
      </rPr>
      <t>The primary data source for these data is CMS’s CY2012 National Claims History (NCH) Standard Analytic Files (SAFs) which include claims as of 6/30/2013. The NCH SAFs contain 100 percent of Medicare final action claims for beneficiaries who are enrolled in the FFS program.</t>
    </r>
  </si>
  <si>
    <r>
      <rPr>
        <b/>
        <i/>
        <sz val="11"/>
        <color indexed="8"/>
        <rFont val="Calibri"/>
        <family val="2"/>
      </rPr>
      <t xml:space="preserve">Study Population: </t>
    </r>
    <r>
      <rPr>
        <sz val="11"/>
        <color indexed="8"/>
        <rFont val="Calibri"/>
        <family val="2"/>
      </rPr>
      <t>P</t>
    </r>
    <r>
      <rPr>
        <sz val="11"/>
        <rFont val="Calibri"/>
        <family val="2"/>
      </rPr>
      <t>roviders that had a valid NPI and submitted Medicare Part B non-institutional claims (excluding DME) during the 2012 calendar year.</t>
    </r>
  </si>
  <si>
    <r>
      <rPr>
        <b/>
        <i/>
        <sz val="11"/>
        <color indexed="8"/>
        <rFont val="Calibri"/>
        <family val="2"/>
      </rPr>
      <t>Years:</t>
    </r>
    <r>
      <rPr>
        <sz val="11"/>
        <rFont val="Calibri"/>
        <family val="2"/>
      </rPr>
      <t xml:space="preserve"> Calendar Year 2012</t>
    </r>
  </si>
  <si>
    <r>
      <t xml:space="preserve">Special Note: </t>
    </r>
    <r>
      <rPr>
        <sz val="11"/>
        <rFont val="Calibri"/>
        <family val="2"/>
      </rPr>
      <t xml:space="preserve">This aggregate report was created using the Medicare Physician and Other Supplier Public Use File (PUF).  In the Medicare Physician and Other Supplier PUF any aggregated records which are derived from 10 or fewer beneficiaries are excluded to protect the privacy of Medicare beneficiaries.  As a result, the data in this aggregate report also reflect these redactions.  </t>
    </r>
  </si>
  <si>
    <t>Documentation</t>
  </si>
  <si>
    <t>Short Name</t>
  </si>
  <si>
    <t>Description</t>
  </si>
  <si>
    <t>KHPI Comments</t>
  </si>
  <si>
    <t>National Provider Identifier (NPI) for the performing provider on the claim.</t>
  </si>
  <si>
    <t>nppes_provider_last_org_name</t>
  </si>
  <si>
    <t>When the provider is registered in NPPES as an individual (entity type code=’I’), this is the provider’s last name. When the provider is registered as an organization (entity type code = ‘O’), this is the organization name.</t>
  </si>
  <si>
    <t>hnppes_provider_first_name</t>
  </si>
  <si>
    <t>When the provider is registered in NPPES as an individual (entity type code=’I’), this is the provider’s first name. When the provider is registered as an organization (entity type code = ‘O’), this will be blank.</t>
  </si>
  <si>
    <t>nppes_provider_mi</t>
  </si>
  <si>
    <t>When the provider is registered in NPPES as an individual (entity type code=’I’), this is the provider’s middle initial. When the provider is registered as an organization (entity type code = ‘O’), this will be blank.</t>
  </si>
  <si>
    <t>nppes_credentials</t>
  </si>
  <si>
    <t xml:space="preserve">When the provider is registered in NPPES as an individual (entity type code=’I’), these are the provider’s credentials. When the provider is registered as an organization (entity type code = ‘O’), this will be blank. </t>
  </si>
  <si>
    <t>nppes_provider_gender</t>
  </si>
  <si>
    <t>When the provider is registered in NPPES as an individual (entity type code=’I’), this is the provider’s gender. When the provider is registered as an organization (entity type code = ‘O’), this will be blank.</t>
  </si>
  <si>
    <t>nppes_entity_code</t>
  </si>
  <si>
    <t>Type of entity reported in NPPES. An entity code of ‘I’ identifies providers registered as individuals and an entity type code of ‘O’ identifies providers registered as organizations.</t>
  </si>
  <si>
    <t>nppes_provider_street1</t>
  </si>
  <si>
    <t>The first line of the provider’s street address, as reported in NPPES.</t>
  </si>
  <si>
    <t>nppes_provider_street2</t>
  </si>
  <si>
    <t>The second line of the provider’s street address, as reported in NPPES.</t>
  </si>
  <si>
    <t>nppes_provider_city</t>
  </si>
  <si>
    <t>The city where the provider is located, as reported in NPPES.</t>
  </si>
  <si>
    <t>nppes_provider_zip</t>
  </si>
  <si>
    <t>The provider’s zip code, as reported in NPPES.</t>
  </si>
  <si>
    <t>nppes_provider_state</t>
  </si>
  <si>
    <t xml:space="preserve">The state where the provider is located, as reported in NPPES. The fifty U.S. states and the District of Columbia are reported by the state postal abbreviation.  The following values are used for other areas:
'XX' = 'Unknown'
'AA' = 'Armed Forces Central/South America'
'AE' = 'Armed Forces Europe'
'AP' = 'Armed Forces Pacific'
'AS' = 'American Samoa'
'GU' = 'Guam'
'MP' = 'North Mariana Islands'
'PR' = 'Puerto Rico'
'VI' = 'Virgin Islands'
'ZZ' = 'Foreign Country'
</t>
  </si>
  <si>
    <t>nppes_provider_country</t>
  </si>
  <si>
    <t xml:space="preserve">The country where the provider is located, as reported in NPPES. The country code will be ‘US’ for any state or U.S. possession. For foreign countries (i.e., state values of ‘ZZ’), the provider country values include the following:
‘AE’ = ‘United Arab Emirates’; ‘IL’= Israel’; ‘AR’= ‘Argentina’; ‘IN’= India’; ‘AU’= ‘Australia’;  ‘IS’= Iceland; ‘BR’= ‘Brazil’;  ‘IT’= Italy’; ‘CA’= ‘Canada’;  ‘JP’= Japan’; ‘CH’= Switzerland’; ‘KR’= ‘Korea’; ‘CN’= China’;  ‘NL’= ‘Netherlands’; ‘CO’= Colombia’;  ‘PK’= ‘Pakistan’; ‘DE’= ‘Germany’;  ‘SA’= ‘Saudi Arabia’; ‘ES’= ‘Spain’; ‘SY’= ‘Syria’; ‘FR’= France’; ‘TR’= ‘Turkey’; ‘GB’= Great Britain’;  ‘VE’= ‘Venezuela’; ‘HU’= Hungary’
</t>
  </si>
  <si>
    <t>provider_type</t>
  </si>
  <si>
    <t>Derived from the provider specialty code reported on the claim.  For providers that reported more than one specialty code on their claims, this is the specialty code associated with the largest number of services.</t>
  </si>
  <si>
    <t>medicare_participation_indicator</t>
  </si>
  <si>
    <t>Identifies whether the provider participates in Medicare and/or accepts assignment of Medicare allowed amounts.  The value will be ‘Y’ for any provider that had at least one claim identifying the provider as participating in Medicare or accepting assignment of Medicare allowed amounts.</t>
  </si>
  <si>
    <t>provider_number_of_hcpcs</t>
  </si>
  <si>
    <t>Total number of hcpcs codes.</t>
  </si>
  <si>
    <t>Number includes only those hcpcs codes for which more than 10 patients were billed. The numbers in this aggregate report correspond to the number of  individual hcpcs listed in the main database.</t>
  </si>
  <si>
    <t>total_unique_benes</t>
  </si>
  <si>
    <t>Total Medicare beneficiaries receiving the provider services.</t>
  </si>
  <si>
    <t>Since many, if not most, patients will be seen more than once in a year, this number soes not represent total patient encounters.</t>
  </si>
  <si>
    <t>total_provider_services</t>
  </si>
  <si>
    <t>Total provider services.</t>
  </si>
  <si>
    <t>This is a particularly confusing item because the metrics used or things counted vary depending on the type of service. One joint injection is one service.  However, for a drug, the unit of service may be less than the total dose given. (i.e. as I understand it  one infusion of a drug may be counted as more than one provider service depending on the total dose. Running an i.v infusion may be more than an hour may be more than one service.  I confess I am still confused.</t>
  </si>
  <si>
    <t>total_submitted_chrg_amt</t>
  </si>
  <si>
    <t>The total charges that the provider submitted for all services.</t>
  </si>
  <si>
    <t>This is what the bill collector goes after for uninsured patients.</t>
  </si>
  <si>
    <t>total_medicare_allowed_amt</t>
  </si>
  <si>
    <t>The Medicare allowed amount for all provider services. This figure is the sum of the amount Medicare pays, the deductible and coinsurance amounts that the beneficiary is responsible for paying, and any amounts that a third party is responsible for paying.</t>
  </si>
  <si>
    <t>Providers who accept Medicare assignment agree not to bill for more than Medicare allows. However this number still includes significant sums of money that the provider is allowed to bill the patient for over and above what Medcicare will pay. This includes deductables, copays, and other amounts that the patient and third party insurers are responsible for.</t>
  </si>
  <si>
    <t>total_medicare_payment_amt</t>
  </si>
  <si>
    <t>Amount that Medicare paid after deductible and coinsurance amounts have been deducted for all the provider's line item service.</t>
  </si>
  <si>
    <t>The amount of the check that Medicare writes to the provider.</t>
  </si>
  <si>
    <t>The charge and payment data in these aggregate reports are calculated from the main Public Use File provided by CMS. These totals do not appear in the main database itself. The main and aggreegate files must be used together for full insights.</t>
  </si>
  <si>
    <t>Total Pmnt/ Unique Patient</t>
  </si>
  <si>
    <t>Aggregate Medicare Payments to Oncologists in Kentucky:   Calendar Year 2012.</t>
  </si>
  <si>
    <t>Data abstracted and edited by Peter Hasselbacher, M.D.,   Kentucky Health Policy Institute,  18 July 2014</t>
  </si>
  <si>
    <t>Standard Deviation</t>
  </si>
  <si>
    <t>Mean (Average)</t>
  </si>
  <si>
    <t>Median (Central)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</si>
</sst>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quot;$&quot;#,##0"/>
    <numFmt numFmtId="167"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sz val="28"/>
      <color rgb="FF000000"/>
      <name val="Calibri"/>
      <scheme val="minor"/>
    </font>
    <font>
      <sz val="20"/>
      <color rgb="FF000000"/>
      <name val="Calibri"/>
      <scheme val="minor"/>
    </font>
    <font>
      <sz val="16"/>
      <color rgb="FF000000"/>
      <name val="Calibri"/>
      <scheme val="minor"/>
    </font>
    <font>
      <sz val="10"/>
      <name val="MS Sans Serif"/>
      <family val="2"/>
    </font>
    <font>
      <sz val="11"/>
      <name val="Calibri"/>
      <family val="2"/>
      <scheme val="minor"/>
    </font>
    <font>
      <b/>
      <i/>
      <sz val="11"/>
      <color indexed="8"/>
      <name val="Calibri"/>
      <family val="2"/>
    </font>
    <font>
      <sz val="11"/>
      <color indexed="8"/>
      <name val="Calibri"/>
      <family val="2"/>
    </font>
    <font>
      <sz val="11"/>
      <name val="Calibri"/>
      <family val="2"/>
    </font>
    <font>
      <b/>
      <i/>
      <sz val="11"/>
      <name val="Calibri"/>
      <family val="2"/>
    </font>
    <font>
      <b/>
      <sz val="10"/>
      <color theme="1"/>
      <name val="Calibri"/>
      <family val="2"/>
      <scheme val="minor"/>
    </font>
    <font>
      <sz val="10"/>
      <name val="Calibri"/>
      <family val="2"/>
      <scheme val="minor"/>
    </font>
    <font>
      <sz val="10"/>
      <color theme="1"/>
      <name val="Calibri"/>
      <family val="2"/>
      <scheme val="minor"/>
    </font>
    <font>
      <u/>
      <sz val="11"/>
      <color theme="10"/>
      <name val="Calibri"/>
      <family val="2"/>
      <scheme val="minor"/>
    </font>
    <font>
      <u/>
      <sz val="11"/>
      <color theme="11"/>
      <name val="Calibri"/>
      <family val="2"/>
      <scheme val="minor"/>
    </font>
    <font>
      <sz val="26"/>
      <color rgb="FF000000"/>
      <name val="Calibri"/>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hair">
        <color auto="1"/>
      </bottom>
      <diagonal/>
    </border>
    <border>
      <left/>
      <right style="hair">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s>
  <cellStyleXfs count="9">
    <xf numFmtId="0" fontId="0" fillId="0" borderId="0"/>
    <xf numFmtId="43" fontId="1" fillId="0" borderId="0" applyFont="0" applyFill="0" applyBorder="0" applyAlignment="0" applyProtection="0"/>
    <xf numFmtId="0" fontId="7" fillId="0" borderId="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cellStyleXfs>
  <cellXfs count="40">
    <xf numFmtId="0" fontId="0" fillId="0" borderId="0" xfId="0"/>
    <xf numFmtId="0" fontId="4" fillId="0" borderId="0" xfId="0" applyFont="1"/>
    <xf numFmtId="0" fontId="5" fillId="0" borderId="0" xfId="0" applyFont="1"/>
    <xf numFmtId="165" fontId="5" fillId="0" borderId="0" xfId="0" applyNumberFormat="1" applyFont="1"/>
    <xf numFmtId="0" fontId="6" fillId="0" borderId="0" xfId="0" applyFont="1"/>
    <xf numFmtId="165" fontId="6" fillId="0" borderId="0" xfId="0" applyNumberFormat="1" applyFont="1"/>
    <xf numFmtId="0" fontId="2" fillId="2" borderId="1" xfId="2" applyFont="1" applyFill="1" applyBorder="1" applyAlignment="1">
      <alignment horizontal="center" vertical="center" wrapText="1"/>
    </xf>
    <xf numFmtId="0" fontId="8" fillId="0" borderId="0" xfId="2" applyFont="1"/>
    <xf numFmtId="0" fontId="2" fillId="2" borderId="1" xfId="2" applyFont="1" applyFill="1" applyBorder="1" applyAlignment="1">
      <alignment horizontal="center" vertical="center"/>
    </xf>
    <xf numFmtId="0" fontId="9" fillId="0" borderId="1" xfId="2" applyFont="1" applyBorder="1" applyAlignment="1">
      <alignment horizontal="left" vertical="top" wrapText="1"/>
    </xf>
    <xf numFmtId="0" fontId="11" fillId="0" borderId="1" xfId="2" applyFont="1" applyBorder="1" applyAlignment="1">
      <alignment horizontal="left" vertical="top" wrapText="1"/>
    </xf>
    <xf numFmtId="0" fontId="12" fillId="0" borderId="1" xfId="2" applyFont="1" applyBorder="1" applyAlignment="1">
      <alignment horizontal="left" vertical="top" wrapText="1"/>
    </xf>
    <xf numFmtId="0" fontId="8" fillId="0" borderId="0" xfId="2" applyFont="1" applyAlignment="1">
      <alignment horizontal="center"/>
    </xf>
    <xf numFmtId="0" fontId="14" fillId="0" borderId="0" xfId="2" applyFont="1" applyAlignment="1">
      <alignment wrapText="1"/>
    </xf>
    <xf numFmtId="0" fontId="14" fillId="0" borderId="0" xfId="2" applyFont="1"/>
    <xf numFmtId="0" fontId="13" fillId="0" borderId="6" xfId="2" applyFont="1" applyBorder="1" applyAlignment="1">
      <alignment vertical="center"/>
    </xf>
    <xf numFmtId="0" fontId="13" fillId="0" borderId="7" xfId="2" applyFont="1" applyBorder="1" applyAlignment="1">
      <alignment vertical="center"/>
    </xf>
    <xf numFmtId="0" fontId="15" fillId="0" borderId="8" xfId="2" applyFont="1" applyBorder="1" applyAlignment="1">
      <alignment horizontal="left" vertical="center" wrapText="1"/>
    </xf>
    <xf numFmtId="0" fontId="15" fillId="0" borderId="9" xfId="2" applyFont="1" applyBorder="1" applyAlignment="1">
      <alignment horizontal="left" vertical="center" wrapText="1"/>
    </xf>
    <xf numFmtId="0" fontId="15" fillId="0" borderId="0" xfId="2" applyFont="1" applyAlignment="1">
      <alignment vertical="center"/>
    </xf>
    <xf numFmtId="0" fontId="0" fillId="0" borderId="0" xfId="0" applyFill="1" applyAlignment="1">
      <alignment horizontal="left"/>
    </xf>
    <xf numFmtId="0" fontId="0" fillId="0" borderId="0" xfId="0" applyFill="1"/>
    <xf numFmtId="0" fontId="0" fillId="0" borderId="0" xfId="0" applyFill="1" applyAlignment="1">
      <alignment horizontal="center"/>
    </xf>
    <xf numFmtId="164" fontId="0" fillId="0" borderId="0" xfId="1" applyNumberFormat="1" applyFont="1" applyFill="1"/>
    <xf numFmtId="165" fontId="0" fillId="0" borderId="0" xfId="0" applyNumberFormat="1" applyFill="1"/>
    <xf numFmtId="0" fontId="3" fillId="0" borderId="0" xfId="0" applyFont="1" applyFill="1" applyAlignment="1">
      <alignment horizontal="left"/>
    </xf>
    <xf numFmtId="0" fontId="3" fillId="0" borderId="0" xfId="0" applyFont="1" applyFill="1"/>
    <xf numFmtId="0" fontId="3" fillId="0" borderId="0" xfId="0" applyFont="1" applyFill="1" applyAlignment="1">
      <alignment horizontal="center"/>
    </xf>
    <xf numFmtId="164" fontId="3" fillId="0" borderId="0" xfId="0" applyNumberFormat="1" applyFont="1" applyFill="1"/>
    <xf numFmtId="165" fontId="3" fillId="0" borderId="0" xfId="0" applyNumberFormat="1" applyFont="1" applyFill="1"/>
    <xf numFmtId="0" fontId="2" fillId="0" borderId="0" xfId="0" applyFont="1" applyFill="1" applyAlignment="1">
      <alignment horizontal="center" vertical="center" wrapText="1"/>
    </xf>
    <xf numFmtId="164" fontId="2" fillId="0" borderId="0" xfId="1" applyNumberFormat="1" applyFont="1" applyFill="1" applyAlignment="1">
      <alignment horizontal="center" vertical="center" wrapText="1"/>
    </xf>
    <xf numFmtId="165" fontId="2" fillId="0" borderId="0" xfId="0" applyNumberFormat="1" applyFont="1" applyFill="1" applyAlignment="1">
      <alignment horizontal="center" vertical="center" wrapText="1"/>
    </xf>
    <xf numFmtId="0" fontId="18" fillId="0" borderId="0" xfId="0" applyFont="1"/>
    <xf numFmtId="0" fontId="0" fillId="0" borderId="0" xfId="0" applyFill="1" applyAlignment="1">
      <alignment horizontal="right"/>
    </xf>
    <xf numFmtId="0" fontId="13" fillId="2" borderId="2" xfId="2" applyFont="1" applyFill="1" applyBorder="1" applyAlignment="1">
      <alignment horizontal="center" vertical="center" wrapText="1"/>
    </xf>
    <xf numFmtId="0" fontId="13" fillId="2" borderId="3" xfId="2" applyFont="1" applyFill="1" applyBorder="1" applyAlignment="1">
      <alignment horizontal="center" vertical="center" wrapText="1"/>
    </xf>
    <xf numFmtId="0" fontId="13" fillId="2" borderId="4" xfId="2" applyFont="1" applyFill="1" applyBorder="1" applyAlignment="1">
      <alignment horizontal="center" vertical="center"/>
    </xf>
    <xf numFmtId="0" fontId="13" fillId="2" borderId="5" xfId="2" applyFont="1" applyFill="1" applyBorder="1" applyAlignment="1">
      <alignment horizontal="center" vertical="center"/>
    </xf>
    <xf numFmtId="167" fontId="0" fillId="0" borderId="0" xfId="0" applyNumberFormat="1" applyFill="1"/>
  </cellXfs>
  <cellStyles count="9">
    <cellStyle name="Comma" xfId="1" builtinId="3"/>
    <cellStyle name="Followed Hyperlink" xfId="4" builtinId="9" hidden="1"/>
    <cellStyle name="Followed Hyperlink" xfId="6" builtinId="9" hidden="1"/>
    <cellStyle name="Followed Hyperlink" xfId="8" builtinId="9" hidden="1"/>
    <cellStyle name="Hyperlink" xfId="3" builtinId="8" hidden="1"/>
    <cellStyle name="Hyperlink" xfId="5" builtinId="8" hidden="1"/>
    <cellStyle name="Hyperlink" xfId="7" builtinId="8" hidden="1"/>
    <cellStyle name="Normal" xfId="0" builtinId="0"/>
    <cellStyle name="Normal 2" xfId="2"/>
  </cellStyles>
  <dxfs count="42">
    <dxf>
      <font>
        <b val="0"/>
        <i val="0"/>
        <strike val="0"/>
        <condense val="0"/>
        <extend val="0"/>
        <outline val="0"/>
        <shadow val="0"/>
        <u val="none"/>
        <vertAlign val="baseline"/>
        <sz val="11"/>
        <color rgb="FF000000"/>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11"/>
        <color rgb="FF000000"/>
        <name val="Calibri"/>
        <scheme val="minor"/>
      </font>
    </dxf>
    <dxf>
      <font>
        <b val="0"/>
        <i val="0"/>
        <strike val="0"/>
        <condense val="0"/>
        <extend val="0"/>
        <outline val="0"/>
        <shadow val="0"/>
        <u val="none"/>
        <vertAlign val="baseline"/>
        <sz val="11"/>
        <color rgb="FF000000"/>
        <name val="Calibri"/>
        <scheme val="minor"/>
      </font>
    </dxf>
    <dxf>
      <font>
        <b val="0"/>
        <i val="0"/>
        <strike val="0"/>
        <condense val="0"/>
        <extend val="0"/>
        <outline val="0"/>
        <shadow val="0"/>
        <u val="none"/>
        <vertAlign val="baseline"/>
        <sz val="11"/>
        <color rgb="FF000000"/>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rgb="FF000000"/>
        <name val="Calibri"/>
        <scheme val="minor"/>
      </font>
    </dxf>
    <dxf>
      <font>
        <b val="0"/>
        <i val="0"/>
        <strike val="0"/>
        <condense val="0"/>
        <extend val="0"/>
        <outline val="0"/>
        <shadow val="0"/>
        <u val="none"/>
        <vertAlign val="baseline"/>
        <sz val="11"/>
        <color rgb="FF000000"/>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rgb="FF000000"/>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rgb="FF000000"/>
        <name val="Calibri"/>
        <scheme val="minor"/>
      </font>
    </dxf>
    <dxf>
      <font>
        <b val="0"/>
        <i val="0"/>
        <strike val="0"/>
        <condense val="0"/>
        <extend val="0"/>
        <outline val="0"/>
        <shadow val="0"/>
        <u val="none"/>
        <vertAlign val="baseline"/>
        <sz val="11"/>
        <color rgb="FF000000"/>
        <name val="Calibri"/>
        <scheme val="minor"/>
      </font>
    </dxf>
    <dxf>
      <font>
        <b val="0"/>
        <i val="0"/>
        <strike val="0"/>
        <condense val="0"/>
        <extend val="0"/>
        <outline val="0"/>
        <shadow val="0"/>
        <u val="none"/>
        <vertAlign val="baseline"/>
        <sz val="11"/>
        <color rgb="FF000000"/>
        <name val="Calibri"/>
        <scheme val="minor"/>
      </font>
    </dxf>
    <dxf>
      <font>
        <b val="0"/>
        <i val="0"/>
        <strike val="0"/>
        <condense val="0"/>
        <extend val="0"/>
        <outline val="0"/>
        <shadow val="0"/>
        <u val="none"/>
        <vertAlign val="baseline"/>
        <sz val="11"/>
        <color rgb="FF000000"/>
        <name val="Calibri"/>
        <scheme val="minor"/>
      </font>
    </dxf>
    <dxf>
      <font>
        <b val="0"/>
        <i val="0"/>
        <strike val="0"/>
        <condense val="0"/>
        <extend val="0"/>
        <outline val="0"/>
        <shadow val="0"/>
        <u val="none"/>
        <vertAlign val="baseline"/>
        <sz val="11"/>
        <color rgb="FF000000"/>
        <name val="Calibri"/>
        <scheme val="minor"/>
      </font>
    </dxf>
    <dxf>
      <font>
        <b val="0"/>
        <i val="0"/>
        <strike val="0"/>
        <condense val="0"/>
        <extend val="0"/>
        <outline val="0"/>
        <shadow val="0"/>
        <u val="none"/>
        <vertAlign val="baseline"/>
        <sz val="11"/>
        <color rgb="FF000000"/>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rgb="FF000000"/>
        <name val="Calibri"/>
        <scheme val="minor"/>
      </font>
      <numFmt numFmtId="164" formatCode="_(* #,##0_);_(* \(#,##0\);_(* &quot;-&quot;??_);_(@_)"/>
    </dxf>
    <dxf>
      <font>
        <b val="0"/>
        <i val="0"/>
        <strike val="0"/>
        <condense val="0"/>
        <extend val="0"/>
        <outline val="0"/>
        <shadow val="0"/>
        <u val="none"/>
        <vertAlign val="baseline"/>
        <sz val="11"/>
        <color rgb="FF000000"/>
        <name val="Calibri"/>
        <scheme val="minor"/>
      </font>
      <numFmt numFmtId="164" formatCode="_(* #,##0_);_(* \(#,##0\);_(* &quot;-&quot;??_);_(@_)"/>
    </dxf>
    <dxf>
      <font>
        <b val="0"/>
        <i val="0"/>
        <strike val="0"/>
        <condense val="0"/>
        <extend val="0"/>
        <outline val="0"/>
        <shadow val="0"/>
        <u val="none"/>
        <vertAlign val="baseline"/>
        <sz val="11"/>
        <color rgb="FF000000"/>
        <name val="Calibri"/>
        <scheme val="minor"/>
      </font>
      <numFmt numFmtId="164" formatCode="_(* #,##0_);_(* \(#,##0\);_(* &quot;-&quot;??_);_(@_)"/>
    </dxf>
    <dxf>
      <font>
        <b val="0"/>
        <i val="0"/>
        <strike val="0"/>
        <condense val="0"/>
        <extend val="0"/>
        <outline val="0"/>
        <shadow val="0"/>
        <u val="none"/>
        <vertAlign val="baseline"/>
        <sz val="11"/>
        <color rgb="FF000000"/>
        <name val="Calibri"/>
        <scheme val="minor"/>
      </font>
      <numFmt numFmtId="164" formatCode="_(* #,##0_);_(* \(#,##0\);_(* &quot;-&quot;??_);_(@_)"/>
    </dxf>
    <dxf>
      <font>
        <b val="0"/>
        <i val="0"/>
        <strike val="0"/>
        <condense val="0"/>
        <extend val="0"/>
        <outline val="0"/>
        <shadow val="0"/>
        <u val="none"/>
        <vertAlign val="baseline"/>
        <sz val="11"/>
        <color rgb="FF000000"/>
        <name val="Calibri"/>
        <scheme val="minor"/>
      </font>
      <numFmt numFmtId="164" formatCode="_(* #,##0_);_(* \(#,##0\);_(* &quot;-&quot;??_);_(@_)"/>
    </dxf>
    <dxf>
      <font>
        <b val="0"/>
        <i val="0"/>
        <strike val="0"/>
        <condense val="0"/>
        <extend val="0"/>
        <outline val="0"/>
        <shadow val="0"/>
        <u val="none"/>
        <vertAlign val="baseline"/>
        <sz val="11"/>
        <color rgb="FF000000"/>
        <name val="Calibri"/>
        <scheme val="minor"/>
      </font>
      <numFmt numFmtId="164" formatCode="_(* #,##0_);_(* \(#,##0\);_(* &quot;-&quot;??_);_(@_)"/>
    </dxf>
    <dxf>
      <font>
        <b val="0"/>
        <i val="0"/>
        <strike val="0"/>
        <condense val="0"/>
        <extend val="0"/>
        <outline val="0"/>
        <shadow val="0"/>
        <u val="none"/>
        <vertAlign val="baseline"/>
        <sz val="11"/>
        <color rgb="FF000000"/>
        <name val="Calibri"/>
        <scheme val="minor"/>
      </font>
      <numFmt numFmtId="164" formatCode="_(* #,##0_);_(* \(#,##0\);_(* &quot;-&quot;??_);_(@_)"/>
    </dxf>
    <dxf>
      <font>
        <b val="0"/>
        <i val="0"/>
        <strike val="0"/>
        <condense val="0"/>
        <extend val="0"/>
        <outline val="0"/>
        <shadow val="0"/>
        <u val="none"/>
        <vertAlign val="baseline"/>
        <sz val="11"/>
        <color rgb="FF000000"/>
        <name val="Calibri"/>
        <scheme val="minor"/>
      </font>
      <numFmt numFmtId="165" formatCode="&quot;$&quot;#,##0"/>
      <fill>
        <patternFill patternType="none">
          <fgColor indexed="64"/>
          <bgColor rgb="FFFFFF00"/>
        </patternFill>
      </fill>
    </dxf>
    <dxf>
      <font>
        <b val="0"/>
        <i val="0"/>
        <strike val="0"/>
        <condense val="0"/>
        <extend val="0"/>
        <outline val="0"/>
        <shadow val="0"/>
        <u val="none"/>
        <vertAlign val="baseline"/>
        <sz val="11"/>
        <color rgb="FF000000"/>
        <name val="Calibri"/>
        <scheme val="minor"/>
      </font>
      <numFmt numFmtId="165" formatCode="&quot;$&quot;#,##0"/>
      <fill>
        <patternFill patternType="none">
          <fgColor indexed="64"/>
          <bgColor rgb="FFFFFF00"/>
        </patternFill>
      </fill>
    </dxf>
    <dxf>
      <font>
        <b val="0"/>
        <i val="0"/>
        <strike val="0"/>
        <condense val="0"/>
        <extend val="0"/>
        <outline val="0"/>
        <shadow val="0"/>
        <u val="none"/>
        <vertAlign val="baseline"/>
        <sz val="11"/>
        <color rgb="FF000000"/>
        <name val="Calibri"/>
        <scheme val="minor"/>
      </font>
      <numFmt numFmtId="165" formatCode="&quot;$&quot;#,##0"/>
      <fill>
        <patternFill patternType="none">
          <fgColor indexed="64"/>
          <bgColor rgb="FFFFFF00"/>
        </patternFill>
      </fill>
    </dxf>
    <dxf>
      <font>
        <b val="0"/>
        <i val="0"/>
        <strike val="0"/>
        <condense val="0"/>
        <extend val="0"/>
        <outline val="0"/>
        <shadow val="0"/>
        <u val="none"/>
        <vertAlign val="baseline"/>
        <sz val="11"/>
        <color rgb="FF000000"/>
        <name val="Calibri"/>
        <scheme val="minor"/>
      </font>
      <numFmt numFmtId="165" formatCode="&quot;$&quot;#,##0"/>
      <fill>
        <patternFill patternType="none">
          <fgColor indexed="64"/>
          <bgColor rgb="FFFFFF00"/>
        </patternFill>
      </fill>
    </dxf>
    <dxf>
      <font>
        <b val="0"/>
        <i val="0"/>
        <strike val="0"/>
        <condense val="0"/>
        <extend val="0"/>
        <outline val="0"/>
        <shadow val="0"/>
        <u val="none"/>
        <vertAlign val="baseline"/>
        <sz val="11"/>
        <color rgb="FF000000"/>
        <name val="Calibri"/>
        <scheme val="minor"/>
      </font>
      <numFmt numFmtId="164" formatCode="_(* #,##0_);_(* \(#,##0\);_(* &quot;-&quot;??_);_(@_)"/>
      <fill>
        <patternFill patternType="none">
          <fgColor indexed="64"/>
          <bgColor rgb="FFFFFF00"/>
        </patternFill>
      </fill>
    </dxf>
    <dxf>
      <font>
        <b val="0"/>
        <i val="0"/>
        <strike val="0"/>
        <condense val="0"/>
        <extend val="0"/>
        <outline val="0"/>
        <shadow val="0"/>
        <u val="none"/>
        <vertAlign val="baseline"/>
        <sz val="11"/>
        <color rgb="FF000000"/>
        <name val="Calibri"/>
        <scheme val="minor"/>
      </font>
      <numFmt numFmtId="164" formatCode="_(* #,##0_);_(* \(#,##0\);_(* &quot;-&quot;??_);_(@_)"/>
      <fill>
        <patternFill patternType="none">
          <fgColor indexed="64"/>
          <bgColor rgb="FFFFFF00"/>
        </patternFill>
      </fill>
    </dxf>
    <dxf>
      <font>
        <b val="0"/>
        <i val="0"/>
        <strike val="0"/>
        <condense val="0"/>
        <extend val="0"/>
        <outline val="0"/>
        <shadow val="0"/>
        <u val="none"/>
        <vertAlign val="baseline"/>
        <sz val="11"/>
        <color rgb="FF000000"/>
        <name val="Calibri"/>
        <scheme val="minor"/>
      </font>
      <numFmt numFmtId="164" formatCode="_(* #,##0_);_(* \(#,##0\);_(* &quot;-&quot;??_);_(@_)"/>
      <fill>
        <patternFill patternType="none">
          <fgColor indexed="64"/>
          <bgColor rgb="FFFFFF00"/>
        </patternFill>
      </fill>
    </dxf>
    <dxf>
      <font>
        <b val="0"/>
        <i val="0"/>
        <strike val="0"/>
        <condense val="0"/>
        <extend val="0"/>
        <outline val="0"/>
        <shadow val="0"/>
        <u val="none"/>
        <vertAlign val="baseline"/>
        <sz val="11"/>
        <color rgb="FF000000"/>
        <name val="Calibri"/>
        <scheme val="minor"/>
      </font>
      <fill>
        <patternFill patternType="none">
          <fgColor indexed="64"/>
          <bgColor rgb="FFFFFF00"/>
        </patternFill>
      </fill>
      <alignment horizontal="center" vertical="bottom" textRotation="0" wrapText="0"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rgb="FFFFFF00"/>
        </patternFill>
      </fill>
    </dxf>
    <dxf>
      <font>
        <b val="0"/>
        <i val="0"/>
        <strike val="0"/>
        <condense val="0"/>
        <extend val="0"/>
        <outline val="0"/>
        <shadow val="0"/>
        <u val="none"/>
        <vertAlign val="baseline"/>
        <sz val="11"/>
        <color rgb="FF000000"/>
        <name val="Calibri"/>
        <scheme val="minor"/>
      </font>
      <fill>
        <patternFill patternType="none">
          <fgColor indexed="64"/>
          <bgColor rgb="FFFFFF00"/>
        </patternFill>
      </fill>
    </dxf>
    <dxf>
      <font>
        <b val="0"/>
        <i val="0"/>
        <strike val="0"/>
        <condense val="0"/>
        <extend val="0"/>
        <outline val="0"/>
        <shadow val="0"/>
        <u val="none"/>
        <vertAlign val="baseline"/>
        <sz val="11"/>
        <color rgb="FF000000"/>
        <name val="Calibri"/>
        <scheme val="minor"/>
      </font>
      <fill>
        <patternFill patternType="none">
          <fgColor indexed="64"/>
          <bgColor rgb="FFFFFF00"/>
        </patternFill>
      </fill>
    </dxf>
    <dxf>
      <font>
        <b val="0"/>
        <i val="0"/>
        <strike val="0"/>
        <condense val="0"/>
        <extend val="0"/>
        <outline val="0"/>
        <shadow val="0"/>
        <u val="none"/>
        <vertAlign val="baseline"/>
        <sz val="11"/>
        <color rgb="FF000000"/>
        <name val="Calibri"/>
        <scheme val="minor"/>
      </font>
      <fill>
        <patternFill patternType="none">
          <fgColor indexed="64"/>
          <bgColor rgb="FFFFFF00"/>
        </patternFill>
      </fill>
    </dxf>
    <dxf>
      <font>
        <b val="0"/>
        <i val="0"/>
        <strike val="0"/>
        <condense val="0"/>
        <extend val="0"/>
        <outline val="0"/>
        <shadow val="0"/>
        <u val="none"/>
        <vertAlign val="baseline"/>
        <sz val="11"/>
        <color rgb="FF000000"/>
        <name val="Calibri"/>
        <scheme val="minor"/>
      </font>
      <fill>
        <patternFill patternType="none">
          <fgColor indexed="64"/>
          <bgColor rgb="FFFFFF00"/>
        </patternFill>
      </fill>
    </dxf>
    <dxf>
      <font>
        <b val="0"/>
        <i val="0"/>
        <strike val="0"/>
        <condense val="0"/>
        <extend val="0"/>
        <outline val="0"/>
        <shadow val="0"/>
        <u val="none"/>
        <vertAlign val="baseline"/>
        <sz val="11"/>
        <color rgb="FF000000"/>
        <name val="Calibri"/>
        <scheme val="minor"/>
      </font>
      <fill>
        <patternFill patternType="none">
          <fgColor indexed="64"/>
          <bgColor rgb="FFFFFF00"/>
        </patternFill>
      </fill>
      <alignment horizontal="center" vertical="bottom" textRotation="0" wrapText="0"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rgb="FFFFFF00"/>
        </patternFill>
      </fill>
      <alignment horizontal="center" vertical="bottom" textRotation="0" wrapText="0"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rgb="FFFFFF00"/>
        </patternFill>
      </fill>
    </dxf>
    <dxf>
      <font>
        <b val="0"/>
        <i val="0"/>
        <strike val="0"/>
        <condense val="0"/>
        <extend val="0"/>
        <outline val="0"/>
        <shadow val="0"/>
        <u val="none"/>
        <vertAlign val="baseline"/>
        <sz val="11"/>
        <color rgb="FF000000"/>
        <name val="Calibri"/>
        <scheme val="minor"/>
      </font>
      <fill>
        <patternFill patternType="none">
          <fgColor indexed="64"/>
          <bgColor rgb="FFFFFF00"/>
        </patternFill>
      </fill>
      <alignment horizontal="center" vertical="bottom" textRotation="0" wrapText="0"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rgb="FFFFFF00"/>
        </patternFill>
      </fill>
    </dxf>
    <dxf>
      <font>
        <b val="0"/>
        <i val="0"/>
        <strike val="0"/>
        <condense val="0"/>
        <extend val="0"/>
        <outline val="0"/>
        <shadow val="0"/>
        <u val="none"/>
        <vertAlign val="baseline"/>
        <sz val="11"/>
        <color rgb="FF000000"/>
        <name val="Calibri"/>
        <scheme val="minor"/>
      </font>
      <fill>
        <patternFill patternType="none">
          <fgColor indexed="64"/>
          <bgColor rgb="FFFFFF00"/>
        </patternFill>
      </fill>
    </dxf>
    <dxf>
      <font>
        <b val="0"/>
        <i val="0"/>
        <strike val="0"/>
        <condense val="0"/>
        <extend val="0"/>
        <outline val="0"/>
        <shadow val="0"/>
        <u val="none"/>
        <vertAlign val="baseline"/>
        <sz val="11"/>
        <color rgb="FF000000"/>
        <name val="Calibri"/>
        <scheme val="minor"/>
      </font>
      <fill>
        <patternFill patternType="none">
          <fgColor indexed="64"/>
          <bgColor rgb="FFFFFF00"/>
        </patternFill>
      </fill>
      <alignment horizontal="left" vertical="bottom" textRotation="0" wrapText="0" indent="0" justifyLastLine="0" shrinkToFit="0" readingOrder="0"/>
    </dxf>
    <dxf>
      <font>
        <b val="0"/>
        <i val="0"/>
        <strike val="0"/>
        <condense val="0"/>
        <extend val="0"/>
        <outline val="0"/>
        <shadow val="0"/>
        <u val="none"/>
        <vertAlign val="baseline"/>
        <sz val="11"/>
        <color rgb="FF000000"/>
        <name val="Calibri"/>
        <scheme val="minor"/>
      </font>
      <numFmt numFmtId="166" formatCode="&quot;$&quot;#,##0.00"/>
      <fill>
        <patternFill patternType="none">
          <fgColor indexed="64"/>
          <bgColor rgb="FFFFFF00"/>
        </patternFill>
      </fill>
    </dxf>
    <dxf>
      <font>
        <b/>
        <i val="0"/>
        <strike val="0"/>
        <condense val="0"/>
        <extend val="0"/>
        <outline val="0"/>
        <shadow val="0"/>
        <u val="none"/>
        <vertAlign val="baseline"/>
        <sz val="11"/>
        <color theme="1"/>
        <name val="Calibri"/>
        <scheme val="minor"/>
      </font>
      <numFmt numFmtId="166" formatCode="&quot;$&quot;#,##0.00"/>
      <fill>
        <patternFill patternType="none">
          <fgColor indexed="64"/>
          <bgColor rgb="FFFFFF00"/>
        </patternFill>
      </fill>
      <alignment horizontal="center" vertical="center" textRotation="0" wrapText="1" indent="0" justifyLastLine="0" shrinkToFit="0" readingOrder="0"/>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twoCellAnchor>
    <xdr:from>
      <xdr:col>0</xdr:col>
      <xdr:colOff>372533</xdr:colOff>
      <xdr:row>134</xdr:row>
      <xdr:rowOff>127002</xdr:rowOff>
    </xdr:from>
    <xdr:to>
      <xdr:col>6</xdr:col>
      <xdr:colOff>474134</xdr:colOff>
      <xdr:row>151</xdr:row>
      <xdr:rowOff>118534</xdr:rowOff>
    </xdr:to>
    <xdr:sp macro="" textlink="">
      <xdr:nvSpPr>
        <xdr:cNvPr id="2" name="TextBox 1"/>
        <xdr:cNvSpPr txBox="1"/>
      </xdr:nvSpPr>
      <xdr:spPr>
        <a:xfrm>
          <a:off x="372533" y="24959735"/>
          <a:ext cx="5096934" cy="30141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listshould carry</a:t>
          </a:r>
          <a:r>
            <a:rPr lang="en-US" sz="1100" baseline="0"/>
            <a:t> forward as a "Table" in Excel.  Clicking on the arrows in the header row will sort the entire file according to the users choices.</a:t>
          </a:r>
          <a:endParaRPr lang="en-US" sz="1100"/>
        </a:p>
        <a:p>
          <a:endParaRPr lang="en-US" sz="1100"/>
        </a:p>
        <a:p>
          <a:r>
            <a:rPr lang="en-US" sz="1100"/>
            <a:t>I have chosen to include to include three</a:t>
          </a:r>
          <a:r>
            <a:rPr lang="en-US" sz="1100" baseline="0"/>
            <a:t> groups of providers in this list: Medical Oncology (22), Hematology/Oncology (93), and Hematology (12). Clearly not all physicians treating cancer patients are in this list.  One or more physicians I am aware of and functioning primarly as oncologists are listed in the main file as Internal Medicine providers.</a:t>
          </a:r>
        </a:p>
        <a:p>
          <a:endParaRPr lang="en-US" sz="1100" baseline="0"/>
        </a:p>
        <a:p>
          <a:r>
            <a:rPr lang="en-US" sz="1100" baseline="0"/>
            <a:t>Several columns are hidden and can be revealed on your computer (Addresses, etc.)</a:t>
          </a:r>
        </a:p>
        <a:p>
          <a:endParaRPr lang="en-US" sz="1100" baseline="0"/>
        </a:p>
        <a:p>
          <a:r>
            <a:rPr lang="en-US" sz="1100" baseline="0"/>
            <a:t>"Total Services" should be interpreted with caution.  It includes drugs administered in the office.  A single drug or infusion may be counted as several "services" depending on the drug.</a:t>
          </a:r>
        </a:p>
        <a:p>
          <a:endParaRPr lang="en-US" sz="1100" baseline="0"/>
        </a:p>
        <a:p>
          <a:r>
            <a:rPr lang="en-US" sz="1100" baseline="0"/>
            <a:t>See discussion elsewhere on the KHPI Policy Blog for further discussion of the Physician Provider Payment Files.</a:t>
          </a:r>
        </a:p>
        <a:p>
          <a:endParaRPr lang="en-US" sz="1100"/>
        </a:p>
      </xdr:txBody>
    </xdr:sp>
    <xdr:clientData/>
  </xdr:twoCellAnchor>
</xdr:wsDr>
</file>

<file path=xl/tables/table1.xml><?xml version="1.0" encoding="utf-8"?>
<table xmlns="http://schemas.openxmlformats.org/spreadsheetml/2006/main" id="1" name="Table4" displayName="Table4" ref="A5:T132" headerRowDxfId="41" dataDxfId="40">
  <autoFilter ref="A5:T132"/>
  <sortState ref="A6:T132">
    <sortCondition descending="1" ref="T5:T132"/>
  </sortState>
  <tableColumns count="20">
    <tableColumn id="1" name="npi" dataDxfId="39" totalsRowDxfId="0"/>
    <tableColumn id="2" name="Last Name" dataDxfId="38" totalsRowDxfId="1"/>
    <tableColumn id="3" name="First Name" dataDxfId="37" totalsRowDxfId="2"/>
    <tableColumn id="4" name="MI" dataDxfId="36" totalsRowDxfId="3"/>
    <tableColumn id="5" name="Degree" dataDxfId="35" totalsRowDxfId="4"/>
    <tableColumn id="6" name="Sex" dataDxfId="34" totalsRowDxfId="5"/>
    <tableColumn id="7" name="Setting" dataDxfId="33" totalsRowDxfId="6"/>
    <tableColumn id="8" name="Street 1" dataDxfId="32" totalsRowDxfId="7"/>
    <tableColumn id="9" name="Street 2" dataDxfId="31" totalsRowDxfId="8"/>
    <tableColumn id="10" name="Cirt" dataDxfId="30" totalsRowDxfId="9"/>
    <tableColumn id="11" name="Zip" dataDxfId="29" totalsRowDxfId="10"/>
    <tableColumn id="12" name="Provider Type" dataDxfId="28" totalsRowDxfId="11"/>
    <tableColumn id="13" name="Par?" dataDxfId="27" totalsRowDxfId="12"/>
    <tableColumn id="14" name="# Different HCPPS " totalsRowFunction="stdDev" dataDxfId="26" totalsRowDxfId="13"/>
    <tableColumn id="15" name="# Unique Patients" totalsRowFunction="stdDev" dataDxfId="25" totalsRowDxfId="14"/>
    <tableColumn id="16" name="Total Services" totalsRowFunction="stdDev" dataDxfId="24" totalsRowDxfId="15"/>
    <tableColumn id="17" name="Total Charges" totalsRowFunction="stdDev" dataDxfId="23" totalsRowDxfId="16"/>
    <tableColumn id="18" name="Allowed Charges" totalsRowFunction="stdDev" dataDxfId="22" totalsRowDxfId="17"/>
    <tableColumn id="20" name="Total Pmnt/ Unique Patient" totalsRowFunction="stdDev" dataDxfId="21" totalsRowDxfId="18"/>
    <tableColumn id="19" name="Total Medicare Payment" totalsRowFunction="stdDev" dataDxfId="20" totalsRowDxfId="19"/>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6"/>
  <sheetViews>
    <sheetView tabSelected="1" zoomScale="150" zoomScaleNormal="150" zoomScalePageLayoutView="150" workbookViewId="0">
      <selection activeCell="L139" sqref="L139"/>
    </sheetView>
  </sheetViews>
  <sheetFormatPr baseColWidth="10" defaultColWidth="8.5" defaultRowHeight="14" x14ac:dyDescent="0"/>
  <cols>
    <col min="1" max="1" width="14" style="21" customWidth="1"/>
    <col min="2" max="2" width="19" style="21" bestFit="1" customWidth="1"/>
    <col min="3" max="3" width="13" style="21" customWidth="1"/>
    <col min="4" max="4" width="6.33203125" style="21" customWidth="1"/>
    <col min="5" max="5" width="7.5" style="21" customWidth="1"/>
    <col min="6" max="6" width="5.6640625" style="21" customWidth="1"/>
    <col min="7" max="7" width="6.33203125" style="21" customWidth="1"/>
    <col min="8" max="8" width="0" style="21" hidden="1" customWidth="1"/>
    <col min="9" max="9" width="14.5" style="21" hidden="1" customWidth="1"/>
    <col min="10" max="10" width="17" style="21" bestFit="1" customWidth="1"/>
    <col min="11" max="11" width="7" style="21" hidden="1" customWidth="1"/>
    <col min="12" max="12" width="18.1640625" style="21" bestFit="1" customWidth="1"/>
    <col min="13" max="13" width="0" style="21" hidden="1" customWidth="1"/>
    <col min="14" max="15" width="8.5" style="21"/>
    <col min="16" max="16" width="9.83203125" style="21" bestFit="1" customWidth="1"/>
    <col min="17" max="17" width="12.6640625" style="24" bestFit="1" customWidth="1"/>
    <col min="18" max="18" width="11.6640625" style="24" customWidth="1"/>
    <col min="19" max="19" width="10.1640625" style="24" customWidth="1"/>
    <col min="20" max="20" width="12.1640625" style="24" customWidth="1"/>
    <col min="21" max="16384" width="8.5" style="21"/>
  </cols>
  <sheetData>
    <row r="1" spans="1:20" ht="36">
      <c r="A1" s="33" t="s">
        <v>506</v>
      </c>
      <c r="B1" s="1"/>
      <c r="C1" s="1"/>
      <c r="D1" s="1"/>
      <c r="E1" s="1"/>
      <c r="F1" s="1"/>
      <c r="G1" s="1"/>
      <c r="H1" s="1"/>
      <c r="I1" s="1"/>
      <c r="J1" s="1"/>
      <c r="K1" s="1"/>
      <c r="L1" s="1"/>
      <c r="M1" s="1"/>
      <c r="N1" s="1"/>
      <c r="O1" s="1"/>
      <c r="P1" s="1"/>
      <c r="Q1" s="1"/>
      <c r="R1" s="1"/>
      <c r="S1" s="1"/>
      <c r="T1" s="1"/>
    </row>
    <row r="2" spans="1:20" ht="25">
      <c r="A2" s="2" t="s">
        <v>446</v>
      </c>
      <c r="B2" s="2"/>
      <c r="C2" s="2"/>
      <c r="D2" s="2"/>
      <c r="E2" s="2"/>
      <c r="F2" s="2"/>
      <c r="G2" s="2"/>
      <c r="H2" s="2"/>
      <c r="I2" s="2"/>
      <c r="J2" s="2"/>
      <c r="K2" s="2"/>
      <c r="L2" s="2"/>
      <c r="M2" s="2"/>
      <c r="N2" s="2"/>
      <c r="O2" s="2"/>
      <c r="P2" s="2"/>
      <c r="Q2" s="3"/>
      <c r="R2" s="3"/>
      <c r="S2" s="3"/>
      <c r="T2" s="3"/>
    </row>
    <row r="3" spans="1:20" ht="20">
      <c r="A3" s="4" t="s">
        <v>507</v>
      </c>
      <c r="B3" s="4"/>
      <c r="C3" s="4"/>
      <c r="D3" s="4"/>
      <c r="E3" s="4"/>
      <c r="F3" s="4"/>
      <c r="G3" s="4"/>
      <c r="H3" s="4"/>
      <c r="I3" s="4"/>
      <c r="J3" s="4"/>
      <c r="K3" s="4"/>
      <c r="L3" s="4"/>
      <c r="M3" s="4"/>
      <c r="N3" s="4"/>
      <c r="O3" s="4"/>
      <c r="P3" s="4"/>
      <c r="Q3" s="5"/>
      <c r="R3" s="5"/>
      <c r="S3" s="5"/>
      <c r="T3" s="5"/>
    </row>
    <row r="5" spans="1:20" s="30" customFormat="1" ht="54" customHeight="1">
      <c r="A5" s="30" t="s">
        <v>0</v>
      </c>
      <c r="B5" s="30" t="s">
        <v>1</v>
      </c>
      <c r="C5" s="30" t="s">
        <v>2</v>
      </c>
      <c r="D5" s="30" t="s">
        <v>3</v>
      </c>
      <c r="E5" s="30" t="s">
        <v>4</v>
      </c>
      <c r="F5" s="30" t="s">
        <v>5</v>
      </c>
      <c r="G5" s="30" t="s">
        <v>6</v>
      </c>
      <c r="H5" s="30" t="s">
        <v>7</v>
      </c>
      <c r="I5" s="30" t="s">
        <v>8</v>
      </c>
      <c r="J5" s="30" t="s">
        <v>9</v>
      </c>
      <c r="K5" s="30" t="s">
        <v>10</v>
      </c>
      <c r="L5" s="30" t="s">
        <v>11</v>
      </c>
      <c r="M5" s="30" t="s">
        <v>12</v>
      </c>
      <c r="N5" s="31" t="s">
        <v>13</v>
      </c>
      <c r="O5" s="31" t="s">
        <v>14</v>
      </c>
      <c r="P5" s="31" t="s">
        <v>15</v>
      </c>
      <c r="Q5" s="32" t="s">
        <v>16</v>
      </c>
      <c r="R5" s="32" t="s">
        <v>17</v>
      </c>
      <c r="S5" s="32" t="s">
        <v>505</v>
      </c>
      <c r="T5" s="32" t="s">
        <v>18</v>
      </c>
    </row>
    <row r="6" spans="1:20">
      <c r="A6" s="20" t="s">
        <v>19</v>
      </c>
      <c r="B6" s="21" t="s">
        <v>20</v>
      </c>
      <c r="C6" s="21" t="s">
        <v>21</v>
      </c>
      <c r="D6" s="22" t="s">
        <v>22</v>
      </c>
      <c r="E6" s="21" t="s">
        <v>23</v>
      </c>
      <c r="F6" s="22" t="s">
        <v>24</v>
      </c>
      <c r="G6" s="22" t="s">
        <v>25</v>
      </c>
      <c r="H6" s="21" t="s">
        <v>26</v>
      </c>
      <c r="J6" s="21" t="s">
        <v>27</v>
      </c>
      <c r="K6" s="21" t="s">
        <v>28</v>
      </c>
      <c r="L6" s="21" t="s">
        <v>29</v>
      </c>
      <c r="M6" s="22" t="s">
        <v>30</v>
      </c>
      <c r="N6" s="23">
        <v>83</v>
      </c>
      <c r="O6" s="23">
        <v>1067</v>
      </c>
      <c r="P6" s="23">
        <v>145339</v>
      </c>
      <c r="Q6" s="24">
        <v>3920269</v>
      </c>
      <c r="R6" s="24">
        <v>2676669.2899983199</v>
      </c>
      <c r="S6" s="24">
        <f>Table4[[#This Row],[Total Medicare Payment]]/Table4[[#This Row],['# Unique Patients]]</f>
        <v>2015.4821555752765</v>
      </c>
      <c r="T6" s="24">
        <v>2150519.45999882</v>
      </c>
    </row>
    <row r="7" spans="1:20">
      <c r="A7" s="25">
        <v>1255383162</v>
      </c>
      <c r="B7" s="26" t="s">
        <v>53</v>
      </c>
      <c r="C7" s="26" t="s">
        <v>54</v>
      </c>
      <c r="D7" s="27" t="s">
        <v>55</v>
      </c>
      <c r="E7" s="26" t="s">
        <v>34</v>
      </c>
      <c r="F7" s="27" t="s">
        <v>24</v>
      </c>
      <c r="G7" s="27" t="s">
        <v>25</v>
      </c>
      <c r="H7" s="26" t="s">
        <v>56</v>
      </c>
      <c r="I7" s="26"/>
      <c r="J7" s="26" t="s">
        <v>57</v>
      </c>
      <c r="K7" s="26">
        <v>42642</v>
      </c>
      <c r="L7" s="26" t="s">
        <v>38</v>
      </c>
      <c r="M7" s="27" t="s">
        <v>30</v>
      </c>
      <c r="N7" s="28">
        <v>64</v>
      </c>
      <c r="O7" s="28">
        <v>791</v>
      </c>
      <c r="P7" s="28">
        <v>109558</v>
      </c>
      <c r="Q7" s="29">
        <v>8509492.6500000004</v>
      </c>
      <c r="R7" s="29">
        <v>2614769.34</v>
      </c>
      <c r="S7" s="29">
        <f>Table4[[#This Row],[Total Medicare Payment]]/Table4[[#This Row],['# Unique Patients]]</f>
        <v>2624.4398862199746</v>
      </c>
      <c r="T7" s="29">
        <v>2075931.95</v>
      </c>
    </row>
    <row r="8" spans="1:20">
      <c r="A8" s="25">
        <v>1396744033</v>
      </c>
      <c r="B8" s="26" t="s">
        <v>95</v>
      </c>
      <c r="C8" s="26" t="s">
        <v>96</v>
      </c>
      <c r="D8" s="27" t="s">
        <v>82</v>
      </c>
      <c r="E8" s="26" t="s">
        <v>34</v>
      </c>
      <c r="F8" s="27" t="s">
        <v>24</v>
      </c>
      <c r="G8" s="27" t="s">
        <v>25</v>
      </c>
      <c r="H8" s="26" t="s">
        <v>97</v>
      </c>
      <c r="I8" s="26" t="s">
        <v>98</v>
      </c>
      <c r="J8" s="26" t="s">
        <v>99</v>
      </c>
      <c r="K8" s="26">
        <v>422406300</v>
      </c>
      <c r="L8" s="26" t="s">
        <v>38</v>
      </c>
      <c r="M8" s="27" t="s">
        <v>30</v>
      </c>
      <c r="N8" s="28">
        <v>51</v>
      </c>
      <c r="O8" s="28">
        <v>1058</v>
      </c>
      <c r="P8" s="28">
        <v>162477</v>
      </c>
      <c r="Q8" s="29">
        <v>4578162</v>
      </c>
      <c r="R8" s="29">
        <v>2372521.75</v>
      </c>
      <c r="S8" s="29">
        <f>Table4[[#This Row],[Total Medicare Payment]]/Table4[[#This Row],['# Unique Patients]]</f>
        <v>1774.8087618147447</v>
      </c>
      <c r="T8" s="29">
        <v>1877747.67</v>
      </c>
    </row>
    <row r="9" spans="1:20">
      <c r="A9" s="25">
        <v>1972682219</v>
      </c>
      <c r="B9" s="26" t="s">
        <v>43</v>
      </c>
      <c r="C9" s="26" t="s">
        <v>44</v>
      </c>
      <c r="D9" s="27" t="s">
        <v>45</v>
      </c>
      <c r="E9" s="26" t="s">
        <v>23</v>
      </c>
      <c r="F9" s="27" t="s">
        <v>24</v>
      </c>
      <c r="G9" s="27" t="s">
        <v>25</v>
      </c>
      <c r="H9" s="26" t="s">
        <v>46</v>
      </c>
      <c r="I9" s="26" t="s">
        <v>47</v>
      </c>
      <c r="J9" s="26" t="s">
        <v>48</v>
      </c>
      <c r="K9" s="26">
        <v>417019466</v>
      </c>
      <c r="L9" s="26" t="s">
        <v>38</v>
      </c>
      <c r="M9" s="27" t="s">
        <v>30</v>
      </c>
      <c r="N9" s="28">
        <v>75</v>
      </c>
      <c r="O9" s="28">
        <v>784</v>
      </c>
      <c r="P9" s="28">
        <v>140718</v>
      </c>
      <c r="Q9" s="29">
        <v>5956176.4500000002</v>
      </c>
      <c r="R9" s="29">
        <v>2124166.92</v>
      </c>
      <c r="S9" s="29">
        <f>Table4[[#This Row],[Total Medicare Payment]]/Table4[[#This Row],['# Unique Patients]]</f>
        <v>2229.6358163265304</v>
      </c>
      <c r="T9" s="29">
        <v>1748034.48</v>
      </c>
    </row>
    <row r="10" spans="1:20">
      <c r="A10" s="25">
        <v>1952370066</v>
      </c>
      <c r="B10" s="26" t="s">
        <v>39</v>
      </c>
      <c r="C10" s="26" t="s">
        <v>40</v>
      </c>
      <c r="D10" s="27" t="s">
        <v>33</v>
      </c>
      <c r="E10" s="26" t="s">
        <v>23</v>
      </c>
      <c r="F10" s="27" t="s">
        <v>24</v>
      </c>
      <c r="G10" s="27" t="s">
        <v>25</v>
      </c>
      <c r="H10" s="26" t="s">
        <v>41</v>
      </c>
      <c r="I10" s="26"/>
      <c r="J10" s="26" t="s">
        <v>42</v>
      </c>
      <c r="K10" s="26">
        <v>41101</v>
      </c>
      <c r="L10" s="26" t="s">
        <v>38</v>
      </c>
      <c r="M10" s="27" t="s">
        <v>30</v>
      </c>
      <c r="N10" s="28">
        <v>75</v>
      </c>
      <c r="O10" s="28">
        <v>745</v>
      </c>
      <c r="P10" s="28">
        <v>169582</v>
      </c>
      <c r="Q10" s="29">
        <v>7228902.79</v>
      </c>
      <c r="R10" s="29">
        <v>2079939.36</v>
      </c>
      <c r="S10" s="29">
        <f>Table4[[#This Row],[Total Medicare Payment]]/Table4[[#This Row],['# Unique Patients]]</f>
        <v>2222.5558120805372</v>
      </c>
      <c r="T10" s="29">
        <v>1655804.08</v>
      </c>
    </row>
    <row r="11" spans="1:20">
      <c r="A11" s="25">
        <v>1376657254</v>
      </c>
      <c r="B11" s="26" t="s">
        <v>49</v>
      </c>
      <c r="C11" s="26" t="s">
        <v>50</v>
      </c>
      <c r="D11" s="27" t="s">
        <v>51</v>
      </c>
      <c r="E11" s="26" t="s">
        <v>34</v>
      </c>
      <c r="F11" s="27" t="s">
        <v>24</v>
      </c>
      <c r="G11" s="27" t="s">
        <v>25</v>
      </c>
      <c r="H11" s="26" t="s">
        <v>52</v>
      </c>
      <c r="I11" s="26"/>
      <c r="J11" s="26" t="s">
        <v>27</v>
      </c>
      <c r="K11" s="26">
        <v>420037914</v>
      </c>
      <c r="L11" s="26" t="s">
        <v>38</v>
      </c>
      <c r="M11" s="27" t="s">
        <v>30</v>
      </c>
      <c r="N11" s="28">
        <v>66</v>
      </c>
      <c r="O11" s="28">
        <v>1294</v>
      </c>
      <c r="P11" s="28">
        <v>74680</v>
      </c>
      <c r="Q11" s="29">
        <v>4250869.7699999996</v>
      </c>
      <c r="R11" s="29">
        <v>2047059.98</v>
      </c>
      <c r="S11" s="29">
        <f>Table4[[#This Row],[Total Medicare Payment]]/Table4[[#This Row],['# Unique Patients]]</f>
        <v>1250.4293972179289</v>
      </c>
      <c r="T11" s="29">
        <v>1618055.64</v>
      </c>
    </row>
    <row r="12" spans="1:20">
      <c r="A12" s="25">
        <v>1972585883</v>
      </c>
      <c r="B12" s="26" t="s">
        <v>31</v>
      </c>
      <c r="C12" s="26" t="s">
        <v>32</v>
      </c>
      <c r="D12" s="27" t="s">
        <v>33</v>
      </c>
      <c r="E12" s="26" t="s">
        <v>34</v>
      </c>
      <c r="F12" s="27" t="s">
        <v>24</v>
      </c>
      <c r="G12" s="27" t="s">
        <v>25</v>
      </c>
      <c r="H12" s="26" t="s">
        <v>35</v>
      </c>
      <c r="I12" s="26" t="s">
        <v>36</v>
      </c>
      <c r="J12" s="26" t="s">
        <v>37</v>
      </c>
      <c r="K12" s="26">
        <v>427012789</v>
      </c>
      <c r="L12" s="26" t="s">
        <v>38</v>
      </c>
      <c r="M12" s="27" t="s">
        <v>30</v>
      </c>
      <c r="N12" s="28">
        <v>76</v>
      </c>
      <c r="O12" s="28">
        <v>650</v>
      </c>
      <c r="P12" s="28">
        <v>83062</v>
      </c>
      <c r="Q12" s="29">
        <v>8658254</v>
      </c>
      <c r="R12" s="29">
        <v>1947957.55</v>
      </c>
      <c r="S12" s="29">
        <f>Table4[[#This Row],[Total Medicare Payment]]/Table4[[#This Row],['# Unique Patients]]</f>
        <v>2401.0830153846155</v>
      </c>
      <c r="T12" s="29">
        <v>1560703.96</v>
      </c>
    </row>
    <row r="13" spans="1:20">
      <c r="A13" s="25">
        <v>1992700926</v>
      </c>
      <c r="B13" s="26" t="s">
        <v>74</v>
      </c>
      <c r="C13" s="26" t="s">
        <v>75</v>
      </c>
      <c r="D13" s="27" t="s">
        <v>76</v>
      </c>
      <c r="E13" s="26" t="s">
        <v>23</v>
      </c>
      <c r="F13" s="27" t="s">
        <v>24</v>
      </c>
      <c r="G13" s="27" t="s">
        <v>25</v>
      </c>
      <c r="H13" s="26" t="s">
        <v>77</v>
      </c>
      <c r="I13" s="26" t="s">
        <v>78</v>
      </c>
      <c r="J13" s="26" t="s">
        <v>73</v>
      </c>
      <c r="K13" s="26">
        <v>404228500</v>
      </c>
      <c r="L13" s="26" t="s">
        <v>38</v>
      </c>
      <c r="M13" s="27" t="s">
        <v>30</v>
      </c>
      <c r="N13" s="28">
        <v>55</v>
      </c>
      <c r="O13" s="28">
        <v>842</v>
      </c>
      <c r="P13" s="28">
        <v>74162</v>
      </c>
      <c r="Q13" s="29">
        <v>5733791.4500000002</v>
      </c>
      <c r="R13" s="29">
        <v>1788359.08</v>
      </c>
      <c r="S13" s="29">
        <f>Table4[[#This Row],[Total Medicare Payment]]/Table4[[#This Row],['# Unique Patients]]</f>
        <v>1673.4362707838482</v>
      </c>
      <c r="T13" s="29">
        <v>1409033.34</v>
      </c>
    </row>
    <row r="14" spans="1:20">
      <c r="A14" s="25">
        <v>1366431017</v>
      </c>
      <c r="B14" s="26" t="s">
        <v>86</v>
      </c>
      <c r="C14" s="26" t="s">
        <v>87</v>
      </c>
      <c r="D14" s="27" t="s">
        <v>88</v>
      </c>
      <c r="E14" s="26" t="s">
        <v>23</v>
      </c>
      <c r="F14" s="27" t="s">
        <v>24</v>
      </c>
      <c r="G14" s="27" t="s">
        <v>25</v>
      </c>
      <c r="H14" s="26" t="s">
        <v>89</v>
      </c>
      <c r="I14" s="26" t="s">
        <v>90</v>
      </c>
      <c r="J14" s="26" t="s">
        <v>91</v>
      </c>
      <c r="K14" s="26">
        <v>423031089</v>
      </c>
      <c r="L14" s="26" t="s">
        <v>38</v>
      </c>
      <c r="M14" s="27" t="s">
        <v>30</v>
      </c>
      <c r="N14" s="28">
        <v>55</v>
      </c>
      <c r="O14" s="28">
        <v>1080</v>
      </c>
      <c r="P14" s="28">
        <v>46130</v>
      </c>
      <c r="Q14" s="29">
        <v>2512851.5</v>
      </c>
      <c r="R14" s="29">
        <v>1679229.56</v>
      </c>
      <c r="S14" s="29">
        <f>Table4[[#This Row],[Total Medicare Payment]]/Table4[[#This Row],['# Unique Patients]]</f>
        <v>1228.0716481481481</v>
      </c>
      <c r="T14" s="29">
        <v>1326317.3799999999</v>
      </c>
    </row>
    <row r="15" spans="1:20">
      <c r="A15" s="25">
        <v>1851373096</v>
      </c>
      <c r="B15" s="26" t="s">
        <v>139</v>
      </c>
      <c r="C15" s="26" t="s">
        <v>140</v>
      </c>
      <c r="D15" s="27"/>
      <c r="E15" s="26" t="s">
        <v>23</v>
      </c>
      <c r="F15" s="27" t="s">
        <v>22</v>
      </c>
      <c r="G15" s="27" t="s">
        <v>25</v>
      </c>
      <c r="H15" s="26" t="s">
        <v>141</v>
      </c>
      <c r="I15" s="26" t="s">
        <v>142</v>
      </c>
      <c r="J15" s="26" t="s">
        <v>143</v>
      </c>
      <c r="K15" s="26">
        <v>425032849</v>
      </c>
      <c r="L15" s="26" t="s">
        <v>38</v>
      </c>
      <c r="M15" s="27" t="s">
        <v>30</v>
      </c>
      <c r="N15" s="28">
        <v>46</v>
      </c>
      <c r="O15" s="28">
        <v>606</v>
      </c>
      <c r="P15" s="28">
        <v>78737</v>
      </c>
      <c r="Q15" s="29">
        <v>2305622.2000000002</v>
      </c>
      <c r="R15" s="29">
        <v>1566529.17</v>
      </c>
      <c r="S15" s="29">
        <f>Table4[[#This Row],[Total Medicare Payment]]/Table4[[#This Row],['# Unique Patients]]</f>
        <v>2061.0127392739273</v>
      </c>
      <c r="T15" s="29">
        <v>1248973.72</v>
      </c>
    </row>
    <row r="16" spans="1:20">
      <c r="A16" s="25">
        <v>1063613503</v>
      </c>
      <c r="B16" s="26" t="s">
        <v>132</v>
      </c>
      <c r="C16" s="26" t="s">
        <v>133</v>
      </c>
      <c r="D16" s="27"/>
      <c r="E16" s="26" t="s">
        <v>34</v>
      </c>
      <c r="F16" s="27" t="s">
        <v>22</v>
      </c>
      <c r="G16" s="27" t="s">
        <v>25</v>
      </c>
      <c r="H16" s="26" t="s">
        <v>134</v>
      </c>
      <c r="I16" s="26" t="s">
        <v>135</v>
      </c>
      <c r="J16" s="26" t="s">
        <v>136</v>
      </c>
      <c r="K16" s="26">
        <v>407018727</v>
      </c>
      <c r="L16" s="26" t="s">
        <v>38</v>
      </c>
      <c r="M16" s="27" t="s">
        <v>30</v>
      </c>
      <c r="N16" s="28">
        <v>47</v>
      </c>
      <c r="O16" s="28">
        <v>674</v>
      </c>
      <c r="P16" s="28">
        <v>82492</v>
      </c>
      <c r="Q16" s="29">
        <v>4277742.1100000003</v>
      </c>
      <c r="R16" s="29">
        <v>1454949.19</v>
      </c>
      <c r="S16" s="29">
        <f>Table4[[#This Row],[Total Medicare Payment]]/Table4[[#This Row],['# Unique Patients]]</f>
        <v>1714.1489317507417</v>
      </c>
      <c r="T16" s="29">
        <v>1155336.3799999999</v>
      </c>
    </row>
    <row r="17" spans="1:20">
      <c r="A17" s="25">
        <v>1700891454</v>
      </c>
      <c r="B17" s="26" t="s">
        <v>69</v>
      </c>
      <c r="C17" s="26" t="s">
        <v>70</v>
      </c>
      <c r="D17" s="27"/>
      <c r="E17" s="26" t="s">
        <v>71</v>
      </c>
      <c r="F17" s="27" t="s">
        <v>22</v>
      </c>
      <c r="G17" s="27" t="s">
        <v>25</v>
      </c>
      <c r="H17" s="26" t="s">
        <v>72</v>
      </c>
      <c r="I17" s="26"/>
      <c r="J17" s="26" t="s">
        <v>73</v>
      </c>
      <c r="K17" s="26">
        <v>404228500</v>
      </c>
      <c r="L17" s="26" t="s">
        <v>38</v>
      </c>
      <c r="M17" s="27" t="s">
        <v>30</v>
      </c>
      <c r="N17" s="28">
        <v>56</v>
      </c>
      <c r="O17" s="28">
        <v>637</v>
      </c>
      <c r="P17" s="28">
        <v>55966</v>
      </c>
      <c r="Q17" s="29">
        <v>4054883.17</v>
      </c>
      <c r="R17" s="29">
        <v>1424312.15</v>
      </c>
      <c r="S17" s="29">
        <f>Table4[[#This Row],[Total Medicare Payment]]/Table4[[#This Row],['# Unique Patients]]</f>
        <v>1769.5140188383045</v>
      </c>
      <c r="T17" s="29">
        <v>1127180.43</v>
      </c>
    </row>
    <row r="18" spans="1:20">
      <c r="A18" s="25">
        <v>1275531162</v>
      </c>
      <c r="B18" s="26" t="s">
        <v>137</v>
      </c>
      <c r="C18" s="26" t="s">
        <v>138</v>
      </c>
      <c r="D18" s="27" t="s">
        <v>88</v>
      </c>
      <c r="E18" s="26" t="s">
        <v>34</v>
      </c>
      <c r="F18" s="27" t="s">
        <v>24</v>
      </c>
      <c r="G18" s="27" t="s">
        <v>25</v>
      </c>
      <c r="H18" s="26" t="s">
        <v>97</v>
      </c>
      <c r="I18" s="26" t="s">
        <v>98</v>
      </c>
      <c r="J18" s="26" t="s">
        <v>99</v>
      </c>
      <c r="K18" s="26">
        <v>422406300</v>
      </c>
      <c r="L18" s="26" t="s">
        <v>38</v>
      </c>
      <c r="M18" s="27" t="s">
        <v>30</v>
      </c>
      <c r="N18" s="28">
        <v>47</v>
      </c>
      <c r="O18" s="28">
        <v>1071</v>
      </c>
      <c r="P18" s="28">
        <v>90056</v>
      </c>
      <c r="Q18" s="29">
        <v>2720177</v>
      </c>
      <c r="R18" s="29">
        <v>1414742.27</v>
      </c>
      <c r="S18" s="29">
        <f>Table4[[#This Row],[Total Medicare Payment]]/Table4[[#This Row],['# Unique Patients]]</f>
        <v>1034.96279178338</v>
      </c>
      <c r="T18" s="29">
        <v>1108445.1499999999</v>
      </c>
    </row>
    <row r="19" spans="1:20">
      <c r="A19" s="25">
        <v>1750350633</v>
      </c>
      <c r="B19" s="26" t="s">
        <v>127</v>
      </c>
      <c r="C19" s="26" t="s">
        <v>128</v>
      </c>
      <c r="D19" s="27" t="s">
        <v>55</v>
      </c>
      <c r="E19" s="26" t="s">
        <v>23</v>
      </c>
      <c r="F19" s="27" t="s">
        <v>24</v>
      </c>
      <c r="G19" s="27" t="s">
        <v>25</v>
      </c>
      <c r="H19" s="26" t="s">
        <v>129</v>
      </c>
      <c r="I19" s="26" t="s">
        <v>130</v>
      </c>
      <c r="J19" s="26" t="s">
        <v>131</v>
      </c>
      <c r="K19" s="26">
        <v>403539464</v>
      </c>
      <c r="L19" s="26" t="s">
        <v>38</v>
      </c>
      <c r="M19" s="27" t="s">
        <v>30</v>
      </c>
      <c r="N19" s="28">
        <v>47</v>
      </c>
      <c r="O19" s="28">
        <v>316</v>
      </c>
      <c r="P19" s="28">
        <v>76278</v>
      </c>
      <c r="Q19" s="29">
        <v>10621816</v>
      </c>
      <c r="R19" s="29">
        <v>1303960.8899999999</v>
      </c>
      <c r="S19" s="29">
        <f>Table4[[#This Row],[Total Medicare Payment]]/Table4[[#This Row],['# Unique Patients]]</f>
        <v>3295.9965189873419</v>
      </c>
      <c r="T19" s="29">
        <v>1041534.9</v>
      </c>
    </row>
    <row r="20" spans="1:20">
      <c r="A20" s="25">
        <v>1598747099</v>
      </c>
      <c r="B20" s="26" t="s">
        <v>92</v>
      </c>
      <c r="C20" s="26" t="s">
        <v>93</v>
      </c>
      <c r="D20" s="27" t="s">
        <v>94</v>
      </c>
      <c r="E20" s="26" t="s">
        <v>34</v>
      </c>
      <c r="F20" s="27" t="s">
        <v>24</v>
      </c>
      <c r="G20" s="27" t="s">
        <v>25</v>
      </c>
      <c r="H20" s="26" t="s">
        <v>35</v>
      </c>
      <c r="I20" s="26" t="s">
        <v>36</v>
      </c>
      <c r="J20" s="26" t="s">
        <v>37</v>
      </c>
      <c r="K20" s="26">
        <v>427012789</v>
      </c>
      <c r="L20" s="26" t="s">
        <v>38</v>
      </c>
      <c r="M20" s="27" t="s">
        <v>30</v>
      </c>
      <c r="N20" s="28">
        <v>53</v>
      </c>
      <c r="O20" s="28">
        <v>584</v>
      </c>
      <c r="P20" s="28">
        <v>53620</v>
      </c>
      <c r="Q20" s="29">
        <v>5706538</v>
      </c>
      <c r="R20" s="29">
        <v>1309954.06</v>
      </c>
      <c r="S20" s="29">
        <f>Table4[[#This Row],[Total Medicare Payment]]/Table4[[#This Row],['# Unique Patients]]</f>
        <v>1781.3916780821917</v>
      </c>
      <c r="T20" s="29">
        <v>1040332.74</v>
      </c>
    </row>
    <row r="21" spans="1:20">
      <c r="A21" s="20" t="s">
        <v>117</v>
      </c>
      <c r="B21" s="21" t="s">
        <v>118</v>
      </c>
      <c r="C21" s="21" t="s">
        <v>119</v>
      </c>
      <c r="D21" s="22" t="s">
        <v>120</v>
      </c>
      <c r="E21" s="21" t="s">
        <v>23</v>
      </c>
      <c r="F21" s="22" t="s">
        <v>24</v>
      </c>
      <c r="G21" s="22" t="s">
        <v>25</v>
      </c>
      <c r="H21" s="21" t="s">
        <v>89</v>
      </c>
      <c r="I21" s="21" t="s">
        <v>121</v>
      </c>
      <c r="J21" s="21" t="s">
        <v>91</v>
      </c>
      <c r="K21" s="21" t="s">
        <v>122</v>
      </c>
      <c r="L21" s="21" t="s">
        <v>29</v>
      </c>
      <c r="M21" s="22" t="s">
        <v>30</v>
      </c>
      <c r="N21" s="23">
        <v>49</v>
      </c>
      <c r="O21" s="23">
        <v>973</v>
      </c>
      <c r="P21" s="23">
        <v>38981</v>
      </c>
      <c r="Q21" s="24">
        <v>2060928.5</v>
      </c>
      <c r="R21" s="24">
        <v>1265486.4699997001</v>
      </c>
      <c r="S21" s="24">
        <f>Table4[[#This Row],[Total Medicare Payment]]/Table4[[#This Row],['# Unique Patients]]</f>
        <v>1034.7150668036074</v>
      </c>
      <c r="T21" s="24">
        <v>1006777.75999991</v>
      </c>
    </row>
    <row r="22" spans="1:20">
      <c r="A22" s="25">
        <v>1811992852</v>
      </c>
      <c r="B22" s="26" t="s">
        <v>159</v>
      </c>
      <c r="C22" s="26" t="s">
        <v>160</v>
      </c>
      <c r="D22" s="27"/>
      <c r="E22" s="26" t="s">
        <v>23</v>
      </c>
      <c r="F22" s="27" t="s">
        <v>22</v>
      </c>
      <c r="G22" s="27" t="s">
        <v>25</v>
      </c>
      <c r="H22" s="26" t="s">
        <v>161</v>
      </c>
      <c r="I22" s="26" t="s">
        <v>162</v>
      </c>
      <c r="J22" s="26" t="s">
        <v>163</v>
      </c>
      <c r="K22" s="26">
        <v>406016524</v>
      </c>
      <c r="L22" s="26" t="s">
        <v>38</v>
      </c>
      <c r="M22" s="27" t="s">
        <v>30</v>
      </c>
      <c r="N22" s="28">
        <v>43</v>
      </c>
      <c r="O22" s="28">
        <v>666</v>
      </c>
      <c r="P22" s="28">
        <v>39952</v>
      </c>
      <c r="Q22" s="29">
        <v>3346402.67</v>
      </c>
      <c r="R22" s="29">
        <v>1213072.75</v>
      </c>
      <c r="S22" s="29">
        <f>Table4[[#This Row],[Total Medicare Payment]]/Table4[[#This Row],['# Unique Patients]]</f>
        <v>1406.2386336336338</v>
      </c>
      <c r="T22" s="29">
        <v>936554.93</v>
      </c>
    </row>
    <row r="23" spans="1:20">
      <c r="A23" s="20" t="s">
        <v>79</v>
      </c>
      <c r="B23" s="21" t="s">
        <v>80</v>
      </c>
      <c r="C23" s="21" t="s">
        <v>81</v>
      </c>
      <c r="D23" s="22" t="s">
        <v>82</v>
      </c>
      <c r="E23" s="21" t="s">
        <v>23</v>
      </c>
      <c r="F23" s="22" t="s">
        <v>24</v>
      </c>
      <c r="G23" s="22" t="s">
        <v>25</v>
      </c>
      <c r="H23" s="21" t="s">
        <v>83</v>
      </c>
      <c r="J23" s="21" t="s">
        <v>84</v>
      </c>
      <c r="K23" s="21" t="s">
        <v>85</v>
      </c>
      <c r="L23" s="21" t="s">
        <v>29</v>
      </c>
      <c r="M23" s="22" t="s">
        <v>30</v>
      </c>
      <c r="N23" s="23">
        <v>55</v>
      </c>
      <c r="O23" s="23">
        <v>686</v>
      </c>
      <c r="P23" s="23">
        <v>156916</v>
      </c>
      <c r="Q23" s="24">
        <v>3152131.56999997</v>
      </c>
      <c r="R23" s="24">
        <v>1178963.5699998301</v>
      </c>
      <c r="S23" s="24">
        <f>Table4[[#This Row],[Total Medicare Payment]]/Table4[[#This Row],['# Unique Patients]]</f>
        <v>1362.9348250727828</v>
      </c>
      <c r="T23" s="24">
        <v>934973.28999992902</v>
      </c>
    </row>
    <row r="24" spans="1:20">
      <c r="A24" s="25">
        <v>1609858539</v>
      </c>
      <c r="B24" s="26" t="s">
        <v>66</v>
      </c>
      <c r="C24" s="26" t="s">
        <v>67</v>
      </c>
      <c r="D24" s="27"/>
      <c r="E24" s="26" t="s">
        <v>34</v>
      </c>
      <c r="F24" s="27" t="s">
        <v>24</v>
      </c>
      <c r="G24" s="27" t="s">
        <v>25</v>
      </c>
      <c r="H24" s="26" t="s">
        <v>68</v>
      </c>
      <c r="I24" s="26" t="s">
        <v>36</v>
      </c>
      <c r="J24" s="26" t="s">
        <v>37</v>
      </c>
      <c r="K24" s="26">
        <v>427012770</v>
      </c>
      <c r="L24" s="26" t="s">
        <v>38</v>
      </c>
      <c r="M24" s="27" t="s">
        <v>30</v>
      </c>
      <c r="N24" s="28">
        <v>59</v>
      </c>
      <c r="O24" s="28">
        <v>665</v>
      </c>
      <c r="P24" s="28">
        <v>28289</v>
      </c>
      <c r="Q24" s="29">
        <v>3275983.78</v>
      </c>
      <c r="R24" s="29">
        <v>1119626.4099999999</v>
      </c>
      <c r="S24" s="29">
        <f>Table4[[#This Row],[Total Medicare Payment]]/Table4[[#This Row],['# Unique Patients]]</f>
        <v>1333.3674285714285</v>
      </c>
      <c r="T24" s="29">
        <v>886689.34</v>
      </c>
    </row>
    <row r="25" spans="1:20">
      <c r="A25" s="20" t="s">
        <v>144</v>
      </c>
      <c r="B25" s="21" t="s">
        <v>145</v>
      </c>
      <c r="C25" s="21" t="s">
        <v>146</v>
      </c>
      <c r="D25" s="22"/>
      <c r="E25" s="21" t="s">
        <v>23</v>
      </c>
      <c r="F25" s="22" t="s">
        <v>24</v>
      </c>
      <c r="G25" s="22" t="s">
        <v>25</v>
      </c>
      <c r="H25" s="21" t="s">
        <v>147</v>
      </c>
      <c r="J25" s="21" t="s">
        <v>143</v>
      </c>
      <c r="K25" s="21" t="s">
        <v>148</v>
      </c>
      <c r="L25" s="21" t="s">
        <v>29</v>
      </c>
      <c r="M25" s="22" t="s">
        <v>30</v>
      </c>
      <c r="N25" s="23">
        <v>44</v>
      </c>
      <c r="O25" s="23">
        <v>597</v>
      </c>
      <c r="P25" s="23">
        <v>50954.8</v>
      </c>
      <c r="Q25" s="24">
        <v>3535081.2599994801</v>
      </c>
      <c r="R25" s="24">
        <v>1123021.2399998</v>
      </c>
      <c r="S25" s="24">
        <f>Table4[[#This Row],[Total Medicare Payment]]/Table4[[#This Row],['# Unique Patients]]</f>
        <v>1480.6927638189516</v>
      </c>
      <c r="T25" s="24">
        <v>883973.57999991404</v>
      </c>
    </row>
    <row r="26" spans="1:20">
      <c r="A26" s="25">
        <v>1184843369</v>
      </c>
      <c r="B26" s="26" t="s">
        <v>58</v>
      </c>
      <c r="C26" s="26" t="s">
        <v>59</v>
      </c>
      <c r="D26" s="26"/>
      <c r="E26" s="26" t="s">
        <v>34</v>
      </c>
      <c r="F26" s="27" t="s">
        <v>22</v>
      </c>
      <c r="G26" s="27" t="s">
        <v>25</v>
      </c>
      <c r="H26" s="26" t="s">
        <v>60</v>
      </c>
      <c r="I26" s="26"/>
      <c r="J26" s="26" t="s">
        <v>61</v>
      </c>
      <c r="K26" s="26">
        <v>421011759</v>
      </c>
      <c r="L26" s="26" t="s">
        <v>38</v>
      </c>
      <c r="M26" s="27" t="s">
        <v>30</v>
      </c>
      <c r="N26" s="28">
        <v>64</v>
      </c>
      <c r="O26" s="28">
        <v>642</v>
      </c>
      <c r="P26" s="28">
        <v>61486</v>
      </c>
      <c r="Q26" s="29">
        <v>2182059</v>
      </c>
      <c r="R26" s="29">
        <v>957303.49</v>
      </c>
      <c r="S26" s="29">
        <f>Table4[[#This Row],[Total Medicare Payment]]/Table4[[#This Row],['# Unique Patients]]</f>
        <v>1181.9529127725857</v>
      </c>
      <c r="T26" s="29">
        <v>758813.77</v>
      </c>
    </row>
    <row r="27" spans="1:20">
      <c r="A27" s="25">
        <v>1477504165</v>
      </c>
      <c r="B27" s="26" t="s">
        <v>113</v>
      </c>
      <c r="C27" s="26" t="s">
        <v>114</v>
      </c>
      <c r="D27" s="27" t="s">
        <v>76</v>
      </c>
      <c r="E27" s="26" t="s">
        <v>34</v>
      </c>
      <c r="F27" s="27" t="s">
        <v>24</v>
      </c>
      <c r="G27" s="27" t="s">
        <v>25</v>
      </c>
      <c r="H27" s="26" t="s">
        <v>111</v>
      </c>
      <c r="I27" s="26" t="s">
        <v>112</v>
      </c>
      <c r="J27" s="26" t="s">
        <v>27</v>
      </c>
      <c r="K27" s="26">
        <v>420033814</v>
      </c>
      <c r="L27" s="26" t="s">
        <v>38</v>
      </c>
      <c r="M27" s="27" t="s">
        <v>30</v>
      </c>
      <c r="N27" s="28">
        <v>49</v>
      </c>
      <c r="O27" s="28">
        <v>731</v>
      </c>
      <c r="P27" s="28">
        <v>88757</v>
      </c>
      <c r="Q27" s="29">
        <v>2865527.79</v>
      </c>
      <c r="R27" s="29">
        <v>944362.36</v>
      </c>
      <c r="S27" s="29">
        <f>Table4[[#This Row],[Total Medicare Payment]]/Table4[[#This Row],['# Unique Patients]]</f>
        <v>1027.3733515731874</v>
      </c>
      <c r="T27" s="29">
        <v>751009.92</v>
      </c>
    </row>
    <row r="28" spans="1:20">
      <c r="A28" s="25">
        <v>1194718916</v>
      </c>
      <c r="B28" s="26" t="s">
        <v>106</v>
      </c>
      <c r="C28" s="26" t="s">
        <v>107</v>
      </c>
      <c r="D28" s="27" t="s">
        <v>108</v>
      </c>
      <c r="E28" s="26" t="s">
        <v>23</v>
      </c>
      <c r="F28" s="27" t="s">
        <v>24</v>
      </c>
      <c r="G28" s="27" t="s">
        <v>25</v>
      </c>
      <c r="H28" s="26" t="s">
        <v>83</v>
      </c>
      <c r="I28" s="26"/>
      <c r="J28" s="26" t="s">
        <v>84</v>
      </c>
      <c r="K28" s="26">
        <v>410175423</v>
      </c>
      <c r="L28" s="26" t="s">
        <v>38</v>
      </c>
      <c r="M28" s="27" t="s">
        <v>30</v>
      </c>
      <c r="N28" s="28">
        <v>50</v>
      </c>
      <c r="O28" s="28">
        <v>549</v>
      </c>
      <c r="P28" s="28">
        <v>123691</v>
      </c>
      <c r="Q28" s="29">
        <v>2478401.8199999998</v>
      </c>
      <c r="R28" s="29">
        <v>903370.97</v>
      </c>
      <c r="S28" s="29">
        <f>Table4[[#This Row],[Total Medicare Payment]]/Table4[[#This Row],['# Unique Patients]]</f>
        <v>1292.5122404371584</v>
      </c>
      <c r="T28" s="29">
        <v>709589.22</v>
      </c>
    </row>
    <row r="29" spans="1:20">
      <c r="A29" s="25">
        <v>1306845474</v>
      </c>
      <c r="B29" s="26" t="s">
        <v>115</v>
      </c>
      <c r="C29" s="26" t="s">
        <v>116</v>
      </c>
      <c r="D29" s="27" t="s">
        <v>33</v>
      </c>
      <c r="E29" s="26" t="s">
        <v>34</v>
      </c>
      <c r="F29" s="27" t="s">
        <v>24</v>
      </c>
      <c r="G29" s="27" t="s">
        <v>25</v>
      </c>
      <c r="H29" s="26" t="s">
        <v>104</v>
      </c>
      <c r="I29" s="26" t="s">
        <v>105</v>
      </c>
      <c r="J29" s="26" t="s">
        <v>42</v>
      </c>
      <c r="K29" s="26">
        <v>411012845</v>
      </c>
      <c r="L29" s="26" t="s">
        <v>38</v>
      </c>
      <c r="M29" s="27" t="s">
        <v>30</v>
      </c>
      <c r="N29" s="28">
        <v>49</v>
      </c>
      <c r="O29" s="28">
        <v>498</v>
      </c>
      <c r="P29" s="28">
        <v>22928</v>
      </c>
      <c r="Q29" s="29">
        <v>2218114</v>
      </c>
      <c r="R29" s="29">
        <v>893349.03</v>
      </c>
      <c r="S29" s="29">
        <f>Table4[[#This Row],[Total Medicare Payment]]/Table4[[#This Row],['# Unique Patients]]</f>
        <v>1415.2306827309237</v>
      </c>
      <c r="T29" s="29">
        <v>704784.88</v>
      </c>
    </row>
    <row r="30" spans="1:20">
      <c r="A30" s="25">
        <v>1194778449</v>
      </c>
      <c r="B30" s="26" t="s">
        <v>109</v>
      </c>
      <c r="C30" s="26" t="s">
        <v>110</v>
      </c>
      <c r="D30" s="27" t="s">
        <v>55</v>
      </c>
      <c r="E30" s="26" t="s">
        <v>34</v>
      </c>
      <c r="F30" s="27" t="s">
        <v>24</v>
      </c>
      <c r="G30" s="27" t="s">
        <v>25</v>
      </c>
      <c r="H30" s="26" t="s">
        <v>111</v>
      </c>
      <c r="I30" s="26" t="s">
        <v>112</v>
      </c>
      <c r="J30" s="26" t="s">
        <v>27</v>
      </c>
      <c r="K30" s="26">
        <v>420033814</v>
      </c>
      <c r="L30" s="26" t="s">
        <v>38</v>
      </c>
      <c r="M30" s="27" t="s">
        <v>30</v>
      </c>
      <c r="N30" s="28">
        <v>50</v>
      </c>
      <c r="O30" s="28">
        <v>692</v>
      </c>
      <c r="P30" s="28">
        <v>72595</v>
      </c>
      <c r="Q30" s="29">
        <v>2378726.4300000002</v>
      </c>
      <c r="R30" s="29">
        <v>857276.83</v>
      </c>
      <c r="S30" s="29">
        <f>Table4[[#This Row],[Total Medicare Payment]]/Table4[[#This Row],['# Unique Patients]]</f>
        <v>989.26757225433528</v>
      </c>
      <c r="T30" s="29">
        <v>684573.16</v>
      </c>
    </row>
    <row r="31" spans="1:20">
      <c r="A31" s="20" t="s">
        <v>62</v>
      </c>
      <c r="B31" s="21" t="s">
        <v>63</v>
      </c>
      <c r="C31" s="21" t="s">
        <v>64</v>
      </c>
      <c r="D31" s="22"/>
      <c r="E31" s="21" t="s">
        <v>34</v>
      </c>
      <c r="F31" s="22" t="s">
        <v>24</v>
      </c>
      <c r="G31" s="22" t="s">
        <v>25</v>
      </c>
      <c r="H31" s="21" t="s">
        <v>60</v>
      </c>
      <c r="J31" s="21" t="s">
        <v>61</v>
      </c>
      <c r="K31" s="21" t="s">
        <v>65</v>
      </c>
      <c r="L31" s="21" t="s">
        <v>29</v>
      </c>
      <c r="M31" s="22" t="s">
        <v>30</v>
      </c>
      <c r="N31" s="23">
        <v>62</v>
      </c>
      <c r="O31" s="23">
        <v>615</v>
      </c>
      <c r="P31" s="23">
        <v>45882</v>
      </c>
      <c r="Q31" s="24">
        <v>1529661</v>
      </c>
      <c r="R31" s="24">
        <v>809607.389999946</v>
      </c>
      <c r="S31" s="24">
        <f>Table4[[#This Row],[Total Medicare Payment]]/Table4[[#This Row],['# Unique Patients]]</f>
        <v>1046.0176585364959</v>
      </c>
      <c r="T31" s="24">
        <v>643300.85999994504</v>
      </c>
    </row>
    <row r="32" spans="1:20">
      <c r="A32" s="25">
        <v>1619960416</v>
      </c>
      <c r="B32" s="26" t="s">
        <v>175</v>
      </c>
      <c r="C32" s="26" t="s">
        <v>50</v>
      </c>
      <c r="D32" s="27" t="s">
        <v>88</v>
      </c>
      <c r="E32" s="26" t="s">
        <v>23</v>
      </c>
      <c r="F32" s="27" t="s">
        <v>24</v>
      </c>
      <c r="G32" s="27" t="s">
        <v>25</v>
      </c>
      <c r="H32" s="26" t="s">
        <v>83</v>
      </c>
      <c r="I32" s="26"/>
      <c r="J32" s="26" t="s">
        <v>84</v>
      </c>
      <c r="K32" s="26">
        <v>410175423</v>
      </c>
      <c r="L32" s="26" t="s">
        <v>154</v>
      </c>
      <c r="M32" s="27" t="s">
        <v>30</v>
      </c>
      <c r="N32" s="28">
        <v>39</v>
      </c>
      <c r="O32" s="28">
        <v>548</v>
      </c>
      <c r="P32" s="28">
        <v>30727</v>
      </c>
      <c r="Q32" s="29">
        <v>2140326.9500000002</v>
      </c>
      <c r="R32" s="29">
        <v>725086.78</v>
      </c>
      <c r="S32" s="29">
        <f>Table4[[#This Row],[Total Medicare Payment]]/Table4[[#This Row],['# Unique Patients]]</f>
        <v>1050.270510948905</v>
      </c>
      <c r="T32" s="29">
        <v>575548.24</v>
      </c>
    </row>
    <row r="33" spans="1:20">
      <c r="A33" s="25">
        <v>1942368725</v>
      </c>
      <c r="B33" s="26" t="s">
        <v>100</v>
      </c>
      <c r="C33" s="26" t="s">
        <v>101</v>
      </c>
      <c r="D33" s="27" t="s">
        <v>102</v>
      </c>
      <c r="E33" s="26" t="s">
        <v>103</v>
      </c>
      <c r="F33" s="27" t="s">
        <v>22</v>
      </c>
      <c r="G33" s="27" t="s">
        <v>25</v>
      </c>
      <c r="H33" s="26" t="s">
        <v>104</v>
      </c>
      <c r="I33" s="26" t="s">
        <v>105</v>
      </c>
      <c r="J33" s="26" t="s">
        <v>42</v>
      </c>
      <c r="K33" s="26">
        <v>41101</v>
      </c>
      <c r="L33" s="26" t="s">
        <v>38</v>
      </c>
      <c r="M33" s="27" t="s">
        <v>30</v>
      </c>
      <c r="N33" s="28">
        <v>51</v>
      </c>
      <c r="O33" s="28">
        <v>496</v>
      </c>
      <c r="P33" s="28">
        <v>21680</v>
      </c>
      <c r="Q33" s="29">
        <v>1869368.5</v>
      </c>
      <c r="R33" s="29">
        <v>710811.2</v>
      </c>
      <c r="S33" s="29">
        <f>Table4[[#This Row],[Total Medicare Payment]]/Table4[[#This Row],['# Unique Patients]]</f>
        <v>1123.7819556451611</v>
      </c>
      <c r="T33" s="29">
        <v>557395.85</v>
      </c>
    </row>
    <row r="34" spans="1:20">
      <c r="A34" s="25">
        <v>1013923846</v>
      </c>
      <c r="B34" s="26" t="s">
        <v>164</v>
      </c>
      <c r="C34" s="26" t="s">
        <v>165</v>
      </c>
      <c r="D34" s="27"/>
      <c r="E34" s="26" t="s">
        <v>23</v>
      </c>
      <c r="F34" s="27" t="s">
        <v>24</v>
      </c>
      <c r="G34" s="27" t="s">
        <v>25</v>
      </c>
      <c r="H34" s="26" t="s">
        <v>111</v>
      </c>
      <c r="I34" s="26" t="s">
        <v>112</v>
      </c>
      <c r="J34" s="26" t="s">
        <v>27</v>
      </c>
      <c r="K34" s="26">
        <v>420033814</v>
      </c>
      <c r="L34" s="26" t="s">
        <v>38</v>
      </c>
      <c r="M34" s="27" t="s">
        <v>30</v>
      </c>
      <c r="N34" s="28">
        <v>43</v>
      </c>
      <c r="O34" s="28">
        <v>743</v>
      </c>
      <c r="P34" s="28">
        <v>51340</v>
      </c>
      <c r="Q34" s="29">
        <v>1894689.4</v>
      </c>
      <c r="R34" s="29">
        <v>642877.72</v>
      </c>
      <c r="S34" s="29">
        <f>Table4[[#This Row],[Total Medicare Payment]]/Table4[[#This Row],['# Unique Patients]]</f>
        <v>689.76882907133245</v>
      </c>
      <c r="T34" s="29">
        <v>512498.24</v>
      </c>
    </row>
    <row r="35" spans="1:20">
      <c r="A35" s="25">
        <v>1316931736</v>
      </c>
      <c r="B35" s="26" t="s">
        <v>166</v>
      </c>
      <c r="C35" s="26" t="s">
        <v>24</v>
      </c>
      <c r="D35" s="27" t="s">
        <v>24</v>
      </c>
      <c r="E35" s="26" t="s">
        <v>23</v>
      </c>
      <c r="F35" s="27" t="s">
        <v>22</v>
      </c>
      <c r="G35" s="27" t="s">
        <v>25</v>
      </c>
      <c r="H35" s="26" t="s">
        <v>83</v>
      </c>
      <c r="I35" s="26"/>
      <c r="J35" s="26" t="s">
        <v>84</v>
      </c>
      <c r="K35" s="26">
        <v>410175423</v>
      </c>
      <c r="L35" s="26" t="s">
        <v>38</v>
      </c>
      <c r="M35" s="27" t="s">
        <v>30</v>
      </c>
      <c r="N35" s="28">
        <v>42</v>
      </c>
      <c r="O35" s="28">
        <v>534</v>
      </c>
      <c r="P35" s="28">
        <v>43823</v>
      </c>
      <c r="Q35" s="29">
        <v>1531803.5</v>
      </c>
      <c r="R35" s="29">
        <v>608208.55000000005</v>
      </c>
      <c r="S35" s="29">
        <f>Table4[[#This Row],[Total Medicare Payment]]/Table4[[#This Row],['# Unique Patients]]</f>
        <v>893.52822097378282</v>
      </c>
      <c r="T35" s="29">
        <v>477144.07</v>
      </c>
    </row>
    <row r="36" spans="1:20">
      <c r="A36" s="25">
        <v>1144214446</v>
      </c>
      <c r="B36" s="26" t="s">
        <v>149</v>
      </c>
      <c r="C36" s="26" t="s">
        <v>150</v>
      </c>
      <c r="D36" s="27" t="s">
        <v>151</v>
      </c>
      <c r="E36" s="26" t="s">
        <v>23</v>
      </c>
      <c r="F36" s="27" t="s">
        <v>24</v>
      </c>
      <c r="G36" s="27" t="s">
        <v>25</v>
      </c>
      <c r="H36" s="26" t="s">
        <v>152</v>
      </c>
      <c r="I36" s="26"/>
      <c r="J36" s="26" t="s">
        <v>153</v>
      </c>
      <c r="K36" s="26">
        <v>410751793</v>
      </c>
      <c r="L36" s="26" t="s">
        <v>154</v>
      </c>
      <c r="M36" s="27" t="s">
        <v>30</v>
      </c>
      <c r="N36" s="28">
        <v>44</v>
      </c>
      <c r="O36" s="28">
        <v>598</v>
      </c>
      <c r="P36" s="28">
        <v>53349</v>
      </c>
      <c r="Q36" s="29">
        <v>1533375.64</v>
      </c>
      <c r="R36" s="29">
        <v>593481.76</v>
      </c>
      <c r="S36" s="29">
        <f>Table4[[#This Row],[Total Medicare Payment]]/Table4[[#This Row],['# Unique Patients]]</f>
        <v>773.86586956521739</v>
      </c>
      <c r="T36" s="29">
        <v>462771.79</v>
      </c>
    </row>
    <row r="37" spans="1:20">
      <c r="A37" s="25">
        <v>1245264449</v>
      </c>
      <c r="B37" s="26" t="s">
        <v>123</v>
      </c>
      <c r="C37" s="26" t="s">
        <v>124</v>
      </c>
      <c r="D37" s="27"/>
      <c r="E37" s="26" t="s">
        <v>34</v>
      </c>
      <c r="F37" s="27" t="s">
        <v>24</v>
      </c>
      <c r="G37" s="27" t="s">
        <v>25</v>
      </c>
      <c r="H37" s="26" t="s">
        <v>125</v>
      </c>
      <c r="I37" s="26" t="s">
        <v>126</v>
      </c>
      <c r="J37" s="26" t="s">
        <v>42</v>
      </c>
      <c r="K37" s="26">
        <v>411012873</v>
      </c>
      <c r="L37" s="26" t="s">
        <v>38</v>
      </c>
      <c r="M37" s="27" t="s">
        <v>30</v>
      </c>
      <c r="N37" s="28">
        <v>49</v>
      </c>
      <c r="O37" s="28">
        <v>739</v>
      </c>
      <c r="P37" s="28">
        <v>31000</v>
      </c>
      <c r="Q37" s="29">
        <v>1586719.3</v>
      </c>
      <c r="R37" s="29">
        <v>541844.01</v>
      </c>
      <c r="S37" s="29">
        <f>Table4[[#This Row],[Total Medicare Payment]]/Table4[[#This Row],['# Unique Patients]]</f>
        <v>580.23328822733424</v>
      </c>
      <c r="T37" s="29">
        <v>428792.4</v>
      </c>
    </row>
    <row r="38" spans="1:20">
      <c r="A38" s="20" t="s">
        <v>176</v>
      </c>
      <c r="B38" s="21" t="s">
        <v>177</v>
      </c>
      <c r="C38" s="21" t="s">
        <v>178</v>
      </c>
      <c r="D38" s="22" t="s">
        <v>102</v>
      </c>
      <c r="E38" s="21" t="s">
        <v>34</v>
      </c>
      <c r="F38" s="22" t="s">
        <v>24</v>
      </c>
      <c r="G38" s="22" t="s">
        <v>25</v>
      </c>
      <c r="H38" s="21" t="s">
        <v>179</v>
      </c>
      <c r="I38" s="21" t="s">
        <v>180</v>
      </c>
      <c r="J38" s="21" t="s">
        <v>181</v>
      </c>
      <c r="K38" s="21" t="s">
        <v>182</v>
      </c>
      <c r="L38" s="21" t="s">
        <v>29</v>
      </c>
      <c r="M38" s="22" t="s">
        <v>30</v>
      </c>
      <c r="N38" s="23">
        <v>38</v>
      </c>
      <c r="O38" s="23">
        <v>662</v>
      </c>
      <c r="P38" s="23">
        <v>33063</v>
      </c>
      <c r="Q38" s="24">
        <v>1427977</v>
      </c>
      <c r="R38" s="24">
        <v>538578.52999997896</v>
      </c>
      <c r="S38" s="24">
        <f>Table4[[#This Row],[Total Medicare Payment]]/Table4[[#This Row],['# Unique Patients]]</f>
        <v>635.15007552866462</v>
      </c>
      <c r="T38" s="24">
        <v>420469.349999976</v>
      </c>
    </row>
    <row r="39" spans="1:20">
      <c r="A39" s="25">
        <v>1750583803</v>
      </c>
      <c r="B39" s="26" t="s">
        <v>171</v>
      </c>
      <c r="C39" s="26" t="s">
        <v>172</v>
      </c>
      <c r="D39" s="27" t="s">
        <v>173</v>
      </c>
      <c r="E39" s="26" t="s">
        <v>34</v>
      </c>
      <c r="F39" s="27" t="s">
        <v>24</v>
      </c>
      <c r="G39" s="27" t="s">
        <v>25</v>
      </c>
      <c r="H39" s="26" t="s">
        <v>174</v>
      </c>
      <c r="I39" s="26"/>
      <c r="J39" s="26" t="s">
        <v>158</v>
      </c>
      <c r="K39" s="26">
        <v>421413465</v>
      </c>
      <c r="L39" s="26" t="s">
        <v>38</v>
      </c>
      <c r="M39" s="27" t="s">
        <v>30</v>
      </c>
      <c r="N39" s="28">
        <v>40</v>
      </c>
      <c r="O39" s="28">
        <v>475</v>
      </c>
      <c r="P39" s="28">
        <v>29258</v>
      </c>
      <c r="Q39" s="29">
        <v>882399.43</v>
      </c>
      <c r="R39" s="29">
        <v>501080.55</v>
      </c>
      <c r="S39" s="29">
        <f>Table4[[#This Row],[Total Medicare Payment]]/Table4[[#This Row],['# Unique Patients]]</f>
        <v>841.60157894736847</v>
      </c>
      <c r="T39" s="29">
        <v>399760.75</v>
      </c>
    </row>
    <row r="40" spans="1:20">
      <c r="A40" s="25">
        <v>1053380410</v>
      </c>
      <c r="B40" s="26" t="s">
        <v>197</v>
      </c>
      <c r="C40" s="26" t="s">
        <v>198</v>
      </c>
      <c r="D40" s="27" t="s">
        <v>55</v>
      </c>
      <c r="E40" s="26" t="s">
        <v>23</v>
      </c>
      <c r="F40" s="27" t="s">
        <v>24</v>
      </c>
      <c r="G40" s="27" t="s">
        <v>25</v>
      </c>
      <c r="H40" s="26" t="s">
        <v>199</v>
      </c>
      <c r="I40" s="26"/>
      <c r="J40" s="26" t="s">
        <v>200</v>
      </c>
      <c r="K40" s="26">
        <v>40741</v>
      </c>
      <c r="L40" s="26" t="s">
        <v>38</v>
      </c>
      <c r="M40" s="27" t="s">
        <v>30</v>
      </c>
      <c r="N40" s="28">
        <v>21</v>
      </c>
      <c r="O40" s="28">
        <v>753</v>
      </c>
      <c r="P40" s="28">
        <v>7482</v>
      </c>
      <c r="Q40" s="29">
        <v>1349496.59</v>
      </c>
      <c r="R40" s="29">
        <v>475388.23</v>
      </c>
      <c r="S40" s="29">
        <f>Table4[[#This Row],[Total Medicare Payment]]/Table4[[#This Row],['# Unique Patients]]</f>
        <v>508.94119521912347</v>
      </c>
      <c r="T40" s="29">
        <v>383232.72</v>
      </c>
    </row>
    <row r="41" spans="1:20">
      <c r="A41" s="25">
        <v>1902902372</v>
      </c>
      <c r="B41" s="26" t="s">
        <v>183</v>
      </c>
      <c r="C41" s="26" t="s">
        <v>184</v>
      </c>
      <c r="D41" s="27" t="s">
        <v>108</v>
      </c>
      <c r="E41" s="26" t="s">
        <v>34</v>
      </c>
      <c r="F41" s="27" t="s">
        <v>22</v>
      </c>
      <c r="G41" s="27" t="s">
        <v>25</v>
      </c>
      <c r="H41" s="26" t="s">
        <v>185</v>
      </c>
      <c r="I41" s="26" t="s">
        <v>186</v>
      </c>
      <c r="J41" s="26" t="s">
        <v>136</v>
      </c>
      <c r="K41" s="26">
        <v>407012743</v>
      </c>
      <c r="L41" s="26" t="s">
        <v>38</v>
      </c>
      <c r="M41" s="27" t="s">
        <v>30</v>
      </c>
      <c r="N41" s="28">
        <v>33</v>
      </c>
      <c r="O41" s="28">
        <v>235</v>
      </c>
      <c r="P41" s="28">
        <v>28128</v>
      </c>
      <c r="Q41" s="29">
        <v>1440457</v>
      </c>
      <c r="R41" s="29">
        <v>470524.15999999997</v>
      </c>
      <c r="S41" s="29">
        <f>Table4[[#This Row],[Total Medicare Payment]]/Table4[[#This Row],['# Unique Patients]]</f>
        <v>1578.358595744681</v>
      </c>
      <c r="T41" s="29">
        <v>370914.27</v>
      </c>
    </row>
    <row r="42" spans="1:20">
      <c r="A42" s="25">
        <v>1316959968</v>
      </c>
      <c r="B42" s="26" t="s">
        <v>201</v>
      </c>
      <c r="C42" s="26" t="s">
        <v>202</v>
      </c>
      <c r="D42" s="27"/>
      <c r="E42" s="26" t="s">
        <v>23</v>
      </c>
      <c r="F42" s="27" t="s">
        <v>22</v>
      </c>
      <c r="G42" s="27" t="s">
        <v>25</v>
      </c>
      <c r="H42" s="26" t="s">
        <v>203</v>
      </c>
      <c r="I42" s="26"/>
      <c r="J42" s="26" t="s">
        <v>37</v>
      </c>
      <c r="K42" s="26">
        <v>427012767</v>
      </c>
      <c r="L42" s="26" t="s">
        <v>38</v>
      </c>
      <c r="M42" s="27" t="s">
        <v>30</v>
      </c>
      <c r="N42" s="28">
        <v>21</v>
      </c>
      <c r="O42" s="28">
        <v>749</v>
      </c>
      <c r="P42" s="28">
        <v>7290</v>
      </c>
      <c r="Q42" s="29">
        <v>933909.79</v>
      </c>
      <c r="R42" s="29">
        <v>432753.78</v>
      </c>
      <c r="S42" s="29">
        <f>Table4[[#This Row],[Total Medicare Payment]]/Table4[[#This Row],['# Unique Patients]]</f>
        <v>435.54012016021358</v>
      </c>
      <c r="T42" s="29">
        <v>326219.55</v>
      </c>
    </row>
    <row r="43" spans="1:20">
      <c r="A43" s="20" t="s">
        <v>167</v>
      </c>
      <c r="B43" s="21" t="s">
        <v>168</v>
      </c>
      <c r="C43" s="21" t="s">
        <v>169</v>
      </c>
      <c r="D43" s="22" t="s">
        <v>24</v>
      </c>
      <c r="E43" s="21" t="s">
        <v>34</v>
      </c>
      <c r="F43" s="22" t="s">
        <v>22</v>
      </c>
      <c r="G43" s="22" t="s">
        <v>25</v>
      </c>
      <c r="H43" s="21" t="s">
        <v>83</v>
      </c>
      <c r="J43" s="21" t="s">
        <v>84</v>
      </c>
      <c r="K43" s="21" t="s">
        <v>170</v>
      </c>
      <c r="L43" s="21" t="s">
        <v>29</v>
      </c>
      <c r="M43" s="22" t="s">
        <v>30</v>
      </c>
      <c r="N43" s="23">
        <v>42</v>
      </c>
      <c r="O43" s="23">
        <v>511</v>
      </c>
      <c r="P43" s="23">
        <v>47833</v>
      </c>
      <c r="Q43" s="24">
        <v>1292015.6799999899</v>
      </c>
      <c r="R43" s="24">
        <v>410093.979999965</v>
      </c>
      <c r="S43" s="24">
        <f>Table4[[#This Row],[Total Medicare Payment]]/Table4[[#This Row],['# Unique Patients]]</f>
        <v>636.39737769073577</v>
      </c>
      <c r="T43" s="24">
        <v>325199.059999966</v>
      </c>
    </row>
    <row r="44" spans="1:20">
      <c r="A44" s="25">
        <v>1710917364</v>
      </c>
      <c r="B44" s="26" t="s">
        <v>192</v>
      </c>
      <c r="C44" s="26" t="s">
        <v>50</v>
      </c>
      <c r="D44" s="27" t="s">
        <v>173</v>
      </c>
      <c r="E44" s="26" t="s">
        <v>34</v>
      </c>
      <c r="F44" s="27" t="s">
        <v>24</v>
      </c>
      <c r="G44" s="27" t="s">
        <v>25</v>
      </c>
      <c r="H44" s="26" t="s">
        <v>179</v>
      </c>
      <c r="I44" s="26" t="s">
        <v>180</v>
      </c>
      <c r="J44" s="26" t="s">
        <v>181</v>
      </c>
      <c r="K44" s="26">
        <v>405043751</v>
      </c>
      <c r="L44" s="26" t="s">
        <v>38</v>
      </c>
      <c r="M44" s="27" t="s">
        <v>30</v>
      </c>
      <c r="N44" s="28">
        <v>26</v>
      </c>
      <c r="O44" s="28">
        <v>573</v>
      </c>
      <c r="P44" s="28">
        <v>26001</v>
      </c>
      <c r="Q44" s="29">
        <v>853678</v>
      </c>
      <c r="R44" s="29">
        <v>384037.31</v>
      </c>
      <c r="S44" s="29">
        <f>Table4[[#This Row],[Total Medicare Payment]]/Table4[[#This Row],['# Unique Patients]]</f>
        <v>512.41106457242574</v>
      </c>
      <c r="T44" s="29">
        <v>293611.53999999998</v>
      </c>
    </row>
    <row r="45" spans="1:20">
      <c r="A45" s="25">
        <v>1386675395</v>
      </c>
      <c r="B45" s="26" t="s">
        <v>193</v>
      </c>
      <c r="C45" s="26" t="s">
        <v>194</v>
      </c>
      <c r="D45" s="27" t="s">
        <v>88</v>
      </c>
      <c r="E45" s="26" t="s">
        <v>23</v>
      </c>
      <c r="F45" s="27" t="s">
        <v>22</v>
      </c>
      <c r="G45" s="27" t="s">
        <v>25</v>
      </c>
      <c r="H45" s="26" t="s">
        <v>195</v>
      </c>
      <c r="I45" s="26" t="s">
        <v>196</v>
      </c>
      <c r="J45" s="26" t="s">
        <v>61</v>
      </c>
      <c r="K45" s="26">
        <v>42104</v>
      </c>
      <c r="L45" s="26" t="s">
        <v>38</v>
      </c>
      <c r="M45" s="27" t="s">
        <v>30</v>
      </c>
      <c r="N45" s="28">
        <v>22</v>
      </c>
      <c r="O45" s="28">
        <v>457</v>
      </c>
      <c r="P45" s="28">
        <v>29873</v>
      </c>
      <c r="Q45" s="29">
        <v>1653013</v>
      </c>
      <c r="R45" s="29">
        <v>367036.05</v>
      </c>
      <c r="S45" s="29">
        <f>Table4[[#This Row],[Total Medicare Payment]]/Table4[[#This Row],['# Unique Patients]]</f>
        <v>636.9280087527352</v>
      </c>
      <c r="T45" s="29">
        <v>291076.09999999998</v>
      </c>
    </row>
    <row r="46" spans="1:20">
      <c r="A46" s="25">
        <v>1659377950</v>
      </c>
      <c r="B46" s="26" t="s">
        <v>189</v>
      </c>
      <c r="C46" s="26" t="s">
        <v>190</v>
      </c>
      <c r="D46" s="27"/>
      <c r="E46" s="26" t="s">
        <v>23</v>
      </c>
      <c r="F46" s="27" t="s">
        <v>24</v>
      </c>
      <c r="G46" s="27" t="s">
        <v>25</v>
      </c>
      <c r="H46" s="26" t="s">
        <v>134</v>
      </c>
      <c r="I46" s="26" t="s">
        <v>191</v>
      </c>
      <c r="J46" s="26" t="s">
        <v>136</v>
      </c>
      <c r="K46" s="26">
        <v>407018426</v>
      </c>
      <c r="L46" s="26" t="s">
        <v>38</v>
      </c>
      <c r="M46" s="27" t="s">
        <v>30</v>
      </c>
      <c r="N46" s="28">
        <v>30</v>
      </c>
      <c r="O46" s="28">
        <v>429</v>
      </c>
      <c r="P46" s="28">
        <v>11552</v>
      </c>
      <c r="Q46" s="29">
        <v>841249.5</v>
      </c>
      <c r="R46" s="29">
        <v>310572.83</v>
      </c>
      <c r="S46" s="29">
        <f>Table4[[#This Row],[Total Medicare Payment]]/Table4[[#This Row],['# Unique Patients]]</f>
        <v>557.1746386946387</v>
      </c>
      <c r="T46" s="29">
        <v>239027.92</v>
      </c>
    </row>
    <row r="47" spans="1:20">
      <c r="A47" s="25">
        <v>1447242110</v>
      </c>
      <c r="B47" s="26" t="s">
        <v>231</v>
      </c>
      <c r="C47" s="26" t="s">
        <v>232</v>
      </c>
      <c r="D47" s="27" t="s">
        <v>55</v>
      </c>
      <c r="E47" s="26" t="s">
        <v>23</v>
      </c>
      <c r="F47" s="27" t="s">
        <v>22</v>
      </c>
      <c r="G47" s="27" t="s">
        <v>25</v>
      </c>
      <c r="H47" s="26" t="s">
        <v>233</v>
      </c>
      <c r="I47" s="26"/>
      <c r="J47" s="26" t="s">
        <v>234</v>
      </c>
      <c r="K47" s="26">
        <v>427012763</v>
      </c>
      <c r="L47" s="26" t="s">
        <v>38</v>
      </c>
      <c r="M47" s="27" t="s">
        <v>30</v>
      </c>
      <c r="N47" s="28">
        <v>11</v>
      </c>
      <c r="O47" s="28">
        <v>640</v>
      </c>
      <c r="P47" s="28">
        <v>2805</v>
      </c>
      <c r="Q47" s="29">
        <v>441235</v>
      </c>
      <c r="R47" s="29">
        <v>263563.27</v>
      </c>
      <c r="S47" s="29">
        <f>Table4[[#This Row],[Total Medicare Payment]]/Table4[[#This Row],['# Unique Patients]]</f>
        <v>316.699234375</v>
      </c>
      <c r="T47" s="29">
        <v>202687.51</v>
      </c>
    </row>
    <row r="48" spans="1:20">
      <c r="A48" s="25">
        <v>1386660140</v>
      </c>
      <c r="B48" s="26" t="s">
        <v>187</v>
      </c>
      <c r="C48" s="26" t="s">
        <v>188</v>
      </c>
      <c r="D48" s="27" t="s">
        <v>102</v>
      </c>
      <c r="E48" s="26" t="s">
        <v>34</v>
      </c>
      <c r="F48" s="27" t="s">
        <v>22</v>
      </c>
      <c r="G48" s="27" t="s">
        <v>25</v>
      </c>
      <c r="H48" s="26" t="s">
        <v>179</v>
      </c>
      <c r="I48" s="26" t="s">
        <v>180</v>
      </c>
      <c r="J48" s="26" t="s">
        <v>181</v>
      </c>
      <c r="K48" s="26">
        <v>405043751</v>
      </c>
      <c r="L48" s="26" t="s">
        <v>38</v>
      </c>
      <c r="M48" s="27" t="s">
        <v>30</v>
      </c>
      <c r="N48" s="28">
        <v>32</v>
      </c>
      <c r="O48" s="28">
        <v>435</v>
      </c>
      <c r="P48" s="28">
        <v>22358</v>
      </c>
      <c r="Q48" s="29">
        <v>596778</v>
      </c>
      <c r="R48" s="29">
        <v>244646.44</v>
      </c>
      <c r="S48" s="29">
        <f>Table4[[#This Row],[Total Medicare Payment]]/Table4[[#This Row],['# Unique Patients]]</f>
        <v>433.30524137931036</v>
      </c>
      <c r="T48" s="29">
        <v>188487.78</v>
      </c>
    </row>
    <row r="49" spans="1:20">
      <c r="A49" s="25">
        <v>1376511444</v>
      </c>
      <c r="B49" s="26" t="s">
        <v>214</v>
      </c>
      <c r="C49" s="26" t="s">
        <v>215</v>
      </c>
      <c r="D49" s="27" t="s">
        <v>216</v>
      </c>
      <c r="E49" s="26" t="s">
        <v>34</v>
      </c>
      <c r="F49" s="27" t="s">
        <v>24</v>
      </c>
      <c r="G49" s="27" t="s">
        <v>25</v>
      </c>
      <c r="H49" s="26" t="s">
        <v>217</v>
      </c>
      <c r="I49" s="26" t="s">
        <v>78</v>
      </c>
      <c r="J49" s="26" t="s">
        <v>181</v>
      </c>
      <c r="K49" s="26">
        <v>405043759</v>
      </c>
      <c r="L49" s="26" t="s">
        <v>38</v>
      </c>
      <c r="M49" s="27" t="s">
        <v>30</v>
      </c>
      <c r="N49" s="28">
        <v>13</v>
      </c>
      <c r="O49" s="28">
        <v>638</v>
      </c>
      <c r="P49" s="28">
        <v>3718</v>
      </c>
      <c r="Q49" s="29">
        <v>385225.48</v>
      </c>
      <c r="R49" s="29">
        <v>238865.63</v>
      </c>
      <c r="S49" s="29">
        <f>Table4[[#This Row],[Total Medicare Payment]]/Table4[[#This Row],['# Unique Patients]]</f>
        <v>291.21996865203761</v>
      </c>
      <c r="T49" s="29">
        <v>185798.34</v>
      </c>
    </row>
    <row r="50" spans="1:20">
      <c r="A50" s="25">
        <v>1619961026</v>
      </c>
      <c r="B50" s="26" t="s">
        <v>265</v>
      </c>
      <c r="C50" s="26" t="s">
        <v>266</v>
      </c>
      <c r="D50" s="27"/>
      <c r="E50" s="26" t="s">
        <v>23</v>
      </c>
      <c r="F50" s="27" t="s">
        <v>24</v>
      </c>
      <c r="G50" s="27" t="s">
        <v>25</v>
      </c>
      <c r="H50" s="26" t="s">
        <v>267</v>
      </c>
      <c r="I50" s="26" t="s">
        <v>268</v>
      </c>
      <c r="J50" s="26" t="s">
        <v>269</v>
      </c>
      <c r="K50" s="26">
        <v>42071</v>
      </c>
      <c r="L50" s="26" t="s">
        <v>38</v>
      </c>
      <c r="M50" s="27" t="s">
        <v>30</v>
      </c>
      <c r="N50" s="28">
        <v>9</v>
      </c>
      <c r="O50" s="28">
        <v>335</v>
      </c>
      <c r="P50" s="28">
        <v>2638</v>
      </c>
      <c r="Q50" s="29">
        <v>340326</v>
      </c>
      <c r="R50" s="29">
        <v>236478.55</v>
      </c>
      <c r="S50" s="29">
        <f>Table4[[#This Row],[Total Medicare Payment]]/Table4[[#This Row],['# Unique Patients]]</f>
        <v>552.08367164179106</v>
      </c>
      <c r="T50" s="29">
        <v>184948.03</v>
      </c>
    </row>
    <row r="51" spans="1:20">
      <c r="A51" s="25">
        <v>1578526810</v>
      </c>
      <c r="B51" s="26" t="s">
        <v>241</v>
      </c>
      <c r="C51" s="26" t="s">
        <v>242</v>
      </c>
      <c r="D51" s="27" t="s">
        <v>120</v>
      </c>
      <c r="E51" s="26" t="s">
        <v>23</v>
      </c>
      <c r="F51" s="27" t="s">
        <v>24</v>
      </c>
      <c r="G51" s="27" t="s">
        <v>25</v>
      </c>
      <c r="H51" s="26" t="s">
        <v>243</v>
      </c>
      <c r="I51" s="26"/>
      <c r="J51" s="26" t="s">
        <v>244</v>
      </c>
      <c r="K51" s="26">
        <v>403511194</v>
      </c>
      <c r="L51" s="26" t="s">
        <v>38</v>
      </c>
      <c r="M51" s="27" t="s">
        <v>30</v>
      </c>
      <c r="N51" s="28">
        <v>10</v>
      </c>
      <c r="O51" s="28">
        <v>435</v>
      </c>
      <c r="P51" s="28">
        <v>3646</v>
      </c>
      <c r="Q51" s="29">
        <v>367652</v>
      </c>
      <c r="R51" s="29">
        <v>205194.2</v>
      </c>
      <c r="S51" s="29">
        <f>Table4[[#This Row],[Total Medicare Payment]]/Table4[[#This Row],['# Unique Patients]]</f>
        <v>360.44420689655175</v>
      </c>
      <c r="T51" s="29">
        <v>156793.23000000001</v>
      </c>
    </row>
    <row r="52" spans="1:20">
      <c r="A52" s="25">
        <v>1841485216</v>
      </c>
      <c r="B52" s="26" t="s">
        <v>155</v>
      </c>
      <c r="C52" s="26" t="s">
        <v>156</v>
      </c>
      <c r="D52" s="27"/>
      <c r="E52" s="26" t="s">
        <v>23</v>
      </c>
      <c r="F52" s="27" t="s">
        <v>22</v>
      </c>
      <c r="G52" s="27" t="s">
        <v>25</v>
      </c>
      <c r="H52" s="26" t="s">
        <v>157</v>
      </c>
      <c r="I52" s="26"/>
      <c r="J52" s="26" t="s">
        <v>158</v>
      </c>
      <c r="K52" s="26">
        <v>421418012</v>
      </c>
      <c r="L52" s="26" t="s">
        <v>154</v>
      </c>
      <c r="M52" s="27" t="s">
        <v>30</v>
      </c>
      <c r="N52" s="28">
        <v>44</v>
      </c>
      <c r="O52" s="28">
        <v>265</v>
      </c>
      <c r="P52" s="28">
        <v>7578</v>
      </c>
      <c r="Q52" s="29">
        <v>322296</v>
      </c>
      <c r="R52" s="29">
        <v>188155.77</v>
      </c>
      <c r="S52" s="29">
        <f>Table4[[#This Row],[Total Medicare Payment]]/Table4[[#This Row],['# Unique Patients]]</f>
        <v>568.79426415094349</v>
      </c>
      <c r="T52" s="29">
        <v>150730.48000000001</v>
      </c>
    </row>
    <row r="53" spans="1:20">
      <c r="A53" s="20" t="s">
        <v>296</v>
      </c>
      <c r="B53" s="21" t="s">
        <v>297</v>
      </c>
      <c r="C53" s="21" t="s">
        <v>298</v>
      </c>
      <c r="D53" s="22" t="s">
        <v>102</v>
      </c>
      <c r="E53" s="21" t="s">
        <v>34</v>
      </c>
      <c r="F53" s="22" t="s">
        <v>24</v>
      </c>
      <c r="G53" s="22" t="s">
        <v>25</v>
      </c>
      <c r="H53" s="21" t="s">
        <v>299</v>
      </c>
      <c r="J53" s="21" t="s">
        <v>300</v>
      </c>
      <c r="K53" s="21" t="s">
        <v>301</v>
      </c>
      <c r="L53" s="21" t="s">
        <v>29</v>
      </c>
      <c r="M53" s="22" t="s">
        <v>30</v>
      </c>
      <c r="N53" s="23">
        <v>8</v>
      </c>
      <c r="O53" s="23">
        <v>345</v>
      </c>
      <c r="P53" s="23">
        <v>1841</v>
      </c>
      <c r="Q53" s="24">
        <v>295822.15999999503</v>
      </c>
      <c r="R53" s="24">
        <v>177687.70999999301</v>
      </c>
      <c r="S53" s="24">
        <f>Table4[[#This Row],[Total Medicare Payment]]/Table4[[#This Row],['# Unique Patients]]</f>
        <v>397.93933333330727</v>
      </c>
      <c r="T53" s="24">
        <v>137289.06999999101</v>
      </c>
    </row>
    <row r="54" spans="1:20">
      <c r="A54" s="25">
        <v>1831167071</v>
      </c>
      <c r="B54" s="26" t="s">
        <v>245</v>
      </c>
      <c r="C54" s="26" t="s">
        <v>246</v>
      </c>
      <c r="D54" s="27" t="s">
        <v>120</v>
      </c>
      <c r="E54" s="26" t="s">
        <v>34</v>
      </c>
      <c r="F54" s="27" t="s">
        <v>24</v>
      </c>
      <c r="G54" s="27" t="s">
        <v>25</v>
      </c>
      <c r="H54" s="26" t="s">
        <v>217</v>
      </c>
      <c r="I54" s="26" t="s">
        <v>78</v>
      </c>
      <c r="J54" s="26" t="s">
        <v>181</v>
      </c>
      <c r="K54" s="26">
        <v>405043759</v>
      </c>
      <c r="L54" s="26" t="s">
        <v>38</v>
      </c>
      <c r="M54" s="27" t="s">
        <v>30</v>
      </c>
      <c r="N54" s="28">
        <v>10</v>
      </c>
      <c r="O54" s="28">
        <v>531</v>
      </c>
      <c r="P54" s="28">
        <v>3636</v>
      </c>
      <c r="Q54" s="29">
        <v>299921.15999999997</v>
      </c>
      <c r="R54" s="29">
        <v>174813.2</v>
      </c>
      <c r="S54" s="29">
        <f>Table4[[#This Row],[Total Medicare Payment]]/Table4[[#This Row],['# Unique Patients]]</f>
        <v>256.83947269303201</v>
      </c>
      <c r="T54" s="29">
        <v>136381.76000000001</v>
      </c>
    </row>
    <row r="55" spans="1:20">
      <c r="A55" s="25">
        <v>1669444907</v>
      </c>
      <c r="B55" s="26" t="s">
        <v>294</v>
      </c>
      <c r="C55" s="26" t="s">
        <v>295</v>
      </c>
      <c r="D55" s="27" t="s">
        <v>173</v>
      </c>
      <c r="E55" s="26" t="s">
        <v>23</v>
      </c>
      <c r="F55" s="27" t="s">
        <v>24</v>
      </c>
      <c r="G55" s="27" t="s">
        <v>25</v>
      </c>
      <c r="H55" s="26" t="s">
        <v>248</v>
      </c>
      <c r="I55" s="26" t="s">
        <v>212</v>
      </c>
      <c r="J55" s="26" t="s">
        <v>213</v>
      </c>
      <c r="K55" s="26">
        <v>402074652</v>
      </c>
      <c r="L55" s="26" t="s">
        <v>38</v>
      </c>
      <c r="M55" s="27" t="s">
        <v>30</v>
      </c>
      <c r="N55" s="28">
        <v>8</v>
      </c>
      <c r="O55" s="28">
        <v>746</v>
      </c>
      <c r="P55" s="28">
        <v>2177</v>
      </c>
      <c r="Q55" s="29">
        <v>366749</v>
      </c>
      <c r="R55" s="29">
        <v>162795.14000000001</v>
      </c>
      <c r="S55" s="29">
        <f>Table4[[#This Row],[Total Medicare Payment]]/Table4[[#This Row],['# Unique Patients]]</f>
        <v>166.63186327077747</v>
      </c>
      <c r="T55" s="29">
        <v>124307.37</v>
      </c>
    </row>
    <row r="56" spans="1:20">
      <c r="A56" s="25">
        <v>1316948995</v>
      </c>
      <c r="B56" s="26" t="s">
        <v>222</v>
      </c>
      <c r="C56" s="26" t="s">
        <v>223</v>
      </c>
      <c r="D56" s="27" t="s">
        <v>24</v>
      </c>
      <c r="E56" s="26" t="s">
        <v>23</v>
      </c>
      <c r="F56" s="27" t="s">
        <v>24</v>
      </c>
      <c r="G56" s="27" t="s">
        <v>25</v>
      </c>
      <c r="H56" s="26" t="s">
        <v>224</v>
      </c>
      <c r="I56" s="26"/>
      <c r="J56" s="26" t="s">
        <v>213</v>
      </c>
      <c r="K56" s="26">
        <v>402151272</v>
      </c>
      <c r="L56" s="26" t="s">
        <v>38</v>
      </c>
      <c r="M56" s="27" t="s">
        <v>30</v>
      </c>
      <c r="N56" s="28">
        <v>12</v>
      </c>
      <c r="O56" s="28">
        <v>491</v>
      </c>
      <c r="P56" s="28">
        <v>1903</v>
      </c>
      <c r="Q56" s="29">
        <v>218929</v>
      </c>
      <c r="R56" s="29">
        <v>162054.41</v>
      </c>
      <c r="S56" s="29">
        <f>Table4[[#This Row],[Total Medicare Payment]]/Table4[[#This Row],['# Unique Patients]]</f>
        <v>249.49331975560082</v>
      </c>
      <c r="T56" s="29">
        <v>122501.22</v>
      </c>
    </row>
    <row r="57" spans="1:20">
      <c r="A57" s="25">
        <v>1942201652</v>
      </c>
      <c r="B57" s="26" t="s">
        <v>225</v>
      </c>
      <c r="C57" s="26" t="s">
        <v>226</v>
      </c>
      <c r="D57" s="27" t="s">
        <v>220</v>
      </c>
      <c r="E57" s="26" t="s">
        <v>23</v>
      </c>
      <c r="F57" s="27" t="s">
        <v>24</v>
      </c>
      <c r="G57" s="27" t="s">
        <v>25</v>
      </c>
      <c r="H57" s="26" t="s">
        <v>224</v>
      </c>
      <c r="I57" s="26"/>
      <c r="J57" s="26" t="s">
        <v>213</v>
      </c>
      <c r="K57" s="26">
        <v>402151272</v>
      </c>
      <c r="L57" s="26" t="s">
        <v>38</v>
      </c>
      <c r="M57" s="27" t="s">
        <v>30</v>
      </c>
      <c r="N57" s="28">
        <v>12</v>
      </c>
      <c r="O57" s="28">
        <v>472</v>
      </c>
      <c r="P57" s="28">
        <v>1904</v>
      </c>
      <c r="Q57" s="29">
        <v>213045</v>
      </c>
      <c r="R57" s="29">
        <v>154445.49</v>
      </c>
      <c r="S57" s="29">
        <f>Table4[[#This Row],[Total Medicare Payment]]/Table4[[#This Row],['# Unique Patients]]</f>
        <v>243.76016949152543</v>
      </c>
      <c r="T57" s="29">
        <v>115054.8</v>
      </c>
    </row>
    <row r="58" spans="1:20">
      <c r="A58" s="25">
        <v>1760453518</v>
      </c>
      <c r="B58" s="26" t="s">
        <v>270</v>
      </c>
      <c r="C58" s="26" t="s">
        <v>178</v>
      </c>
      <c r="D58" s="27" t="s">
        <v>173</v>
      </c>
      <c r="E58" s="26" t="s">
        <v>23</v>
      </c>
      <c r="F58" s="27" t="s">
        <v>24</v>
      </c>
      <c r="G58" s="27" t="s">
        <v>25</v>
      </c>
      <c r="H58" s="26" t="s">
        <v>248</v>
      </c>
      <c r="I58" s="26" t="s">
        <v>212</v>
      </c>
      <c r="J58" s="26" t="s">
        <v>213</v>
      </c>
      <c r="K58" s="26">
        <v>40207</v>
      </c>
      <c r="L58" s="26" t="s">
        <v>38</v>
      </c>
      <c r="M58" s="27" t="s">
        <v>30</v>
      </c>
      <c r="N58" s="28">
        <v>9</v>
      </c>
      <c r="O58" s="28">
        <v>683</v>
      </c>
      <c r="P58" s="28">
        <v>1935</v>
      </c>
      <c r="Q58" s="29">
        <v>325653</v>
      </c>
      <c r="R58" s="29">
        <v>148342.69</v>
      </c>
      <c r="S58" s="29">
        <f>Table4[[#This Row],[Total Medicare Payment]]/Table4[[#This Row],['# Unique Patients]]</f>
        <v>163.79714494875549</v>
      </c>
      <c r="T58" s="29">
        <v>111873.45</v>
      </c>
    </row>
    <row r="59" spans="1:20">
      <c r="A59" s="25">
        <v>1790710481</v>
      </c>
      <c r="B59" s="26" t="s">
        <v>331</v>
      </c>
      <c r="C59" s="26" t="s">
        <v>332</v>
      </c>
      <c r="D59" s="27" t="s">
        <v>25</v>
      </c>
      <c r="E59" s="26" t="s">
        <v>34</v>
      </c>
      <c r="F59" s="27" t="s">
        <v>24</v>
      </c>
      <c r="G59" s="27" t="s">
        <v>25</v>
      </c>
      <c r="H59" s="26" t="s">
        <v>224</v>
      </c>
      <c r="I59" s="26"/>
      <c r="J59" s="26" t="s">
        <v>213</v>
      </c>
      <c r="K59" s="26">
        <v>402151272</v>
      </c>
      <c r="L59" s="26" t="s">
        <v>38</v>
      </c>
      <c r="M59" s="27" t="s">
        <v>30</v>
      </c>
      <c r="N59" s="28">
        <v>7</v>
      </c>
      <c r="O59" s="28">
        <v>386</v>
      </c>
      <c r="P59" s="28">
        <v>1569</v>
      </c>
      <c r="Q59" s="29">
        <v>199359</v>
      </c>
      <c r="R59" s="29">
        <v>141016.56</v>
      </c>
      <c r="S59" s="29">
        <f>Table4[[#This Row],[Total Medicare Payment]]/Table4[[#This Row],['# Unique Patients]]</f>
        <v>278.96663212435232</v>
      </c>
      <c r="T59" s="29">
        <v>107681.12</v>
      </c>
    </row>
    <row r="60" spans="1:20">
      <c r="A60" s="25">
        <v>1831124379</v>
      </c>
      <c r="B60" s="26" t="s">
        <v>204</v>
      </c>
      <c r="C60" s="26" t="s">
        <v>205</v>
      </c>
      <c r="D60" s="27" t="s">
        <v>24</v>
      </c>
      <c r="E60" s="26" t="s">
        <v>34</v>
      </c>
      <c r="F60" s="27" t="s">
        <v>22</v>
      </c>
      <c r="G60" s="27" t="s">
        <v>25</v>
      </c>
      <c r="H60" s="26" t="s">
        <v>179</v>
      </c>
      <c r="I60" s="26" t="s">
        <v>180</v>
      </c>
      <c r="J60" s="26" t="s">
        <v>181</v>
      </c>
      <c r="K60" s="26">
        <v>405043751</v>
      </c>
      <c r="L60" s="26" t="s">
        <v>38</v>
      </c>
      <c r="M60" s="27" t="s">
        <v>30</v>
      </c>
      <c r="N60" s="28">
        <v>20</v>
      </c>
      <c r="O60" s="28">
        <v>441</v>
      </c>
      <c r="P60" s="28">
        <v>4985</v>
      </c>
      <c r="Q60" s="29">
        <v>321697</v>
      </c>
      <c r="R60" s="29">
        <v>139786.23999999999</v>
      </c>
      <c r="S60" s="29">
        <f>Table4[[#This Row],[Total Medicare Payment]]/Table4[[#This Row],['# Unique Patients]]</f>
        <v>234.10399092970522</v>
      </c>
      <c r="T60" s="29">
        <v>103239.86</v>
      </c>
    </row>
    <row r="61" spans="1:20">
      <c r="A61" s="25">
        <v>1578566410</v>
      </c>
      <c r="B61" s="26" t="s">
        <v>75</v>
      </c>
      <c r="C61" s="26" t="s">
        <v>114</v>
      </c>
      <c r="D61" s="27" t="s">
        <v>76</v>
      </c>
      <c r="E61" s="26" t="s">
        <v>23</v>
      </c>
      <c r="F61" s="27" t="s">
        <v>24</v>
      </c>
      <c r="G61" s="27" t="s">
        <v>25</v>
      </c>
      <c r="H61" s="26" t="s">
        <v>208</v>
      </c>
      <c r="I61" s="26"/>
      <c r="J61" s="26" t="s">
        <v>91</v>
      </c>
      <c r="K61" s="26">
        <v>423030877</v>
      </c>
      <c r="L61" s="26" t="s">
        <v>38</v>
      </c>
      <c r="M61" s="27" t="s">
        <v>30</v>
      </c>
      <c r="N61" s="28">
        <v>16</v>
      </c>
      <c r="O61" s="28">
        <v>284</v>
      </c>
      <c r="P61" s="28">
        <v>2048</v>
      </c>
      <c r="Q61" s="29">
        <v>198715</v>
      </c>
      <c r="R61" s="29">
        <v>130138.13</v>
      </c>
      <c r="S61" s="29">
        <f>Table4[[#This Row],[Total Medicare Payment]]/Table4[[#This Row],['# Unique Patients]]</f>
        <v>362.45359154929582</v>
      </c>
      <c r="T61" s="29">
        <v>102936.82</v>
      </c>
    </row>
    <row r="62" spans="1:20">
      <c r="A62" s="25">
        <v>1568435204</v>
      </c>
      <c r="B62" s="26" t="s">
        <v>271</v>
      </c>
      <c r="C62" s="26" t="s">
        <v>272</v>
      </c>
      <c r="D62" s="27"/>
      <c r="E62" s="26" t="s">
        <v>23</v>
      </c>
      <c r="F62" s="27" t="s">
        <v>24</v>
      </c>
      <c r="G62" s="27" t="s">
        <v>25</v>
      </c>
      <c r="H62" s="26" t="s">
        <v>248</v>
      </c>
      <c r="I62" s="26" t="s">
        <v>253</v>
      </c>
      <c r="J62" s="26" t="s">
        <v>213</v>
      </c>
      <c r="K62" s="26">
        <v>40207</v>
      </c>
      <c r="L62" s="26" t="s">
        <v>38</v>
      </c>
      <c r="M62" s="27" t="s">
        <v>30</v>
      </c>
      <c r="N62" s="28">
        <v>9</v>
      </c>
      <c r="O62" s="28">
        <v>598</v>
      </c>
      <c r="P62" s="28">
        <v>1814</v>
      </c>
      <c r="Q62" s="29">
        <v>307787</v>
      </c>
      <c r="R62" s="29">
        <v>137833.12</v>
      </c>
      <c r="S62" s="29">
        <f>Table4[[#This Row],[Total Medicare Payment]]/Table4[[#This Row],['# Unique Patients]]</f>
        <v>171.63842809364547</v>
      </c>
      <c r="T62" s="29">
        <v>102639.78</v>
      </c>
    </row>
    <row r="63" spans="1:20">
      <c r="A63" s="25">
        <v>1164452959</v>
      </c>
      <c r="B63" s="26" t="s">
        <v>273</v>
      </c>
      <c r="C63" s="26" t="s">
        <v>274</v>
      </c>
      <c r="D63" s="27" t="s">
        <v>275</v>
      </c>
      <c r="E63" s="26" t="s">
        <v>34</v>
      </c>
      <c r="F63" s="27" t="s">
        <v>24</v>
      </c>
      <c r="G63" s="27" t="s">
        <v>25</v>
      </c>
      <c r="H63" s="26" t="s">
        <v>248</v>
      </c>
      <c r="I63" s="26" t="s">
        <v>212</v>
      </c>
      <c r="J63" s="26" t="s">
        <v>213</v>
      </c>
      <c r="K63" s="26">
        <v>402075603</v>
      </c>
      <c r="L63" s="26" t="s">
        <v>38</v>
      </c>
      <c r="M63" s="27" t="s">
        <v>30</v>
      </c>
      <c r="N63" s="28">
        <v>9</v>
      </c>
      <c r="O63" s="28">
        <v>601</v>
      </c>
      <c r="P63" s="28">
        <v>1634</v>
      </c>
      <c r="Q63" s="29">
        <v>306442</v>
      </c>
      <c r="R63" s="29">
        <v>138125.76000000001</v>
      </c>
      <c r="S63" s="29">
        <f>Table4[[#This Row],[Total Medicare Payment]]/Table4[[#This Row],['# Unique Patients]]</f>
        <v>170.27251247920134</v>
      </c>
      <c r="T63" s="29">
        <v>102333.78</v>
      </c>
    </row>
    <row r="64" spans="1:20">
      <c r="A64" s="25">
        <v>1982675658</v>
      </c>
      <c r="B64" s="26" t="s">
        <v>247</v>
      </c>
      <c r="C64" s="26" t="s">
        <v>21</v>
      </c>
      <c r="D64" s="27" t="s">
        <v>173</v>
      </c>
      <c r="E64" s="26" t="s">
        <v>23</v>
      </c>
      <c r="F64" s="27" t="s">
        <v>24</v>
      </c>
      <c r="G64" s="27" t="s">
        <v>25</v>
      </c>
      <c r="H64" s="26" t="s">
        <v>248</v>
      </c>
      <c r="I64" s="26" t="s">
        <v>212</v>
      </c>
      <c r="J64" s="26" t="s">
        <v>213</v>
      </c>
      <c r="K64" s="26">
        <v>40207</v>
      </c>
      <c r="L64" s="26" t="s">
        <v>38</v>
      </c>
      <c r="M64" s="27" t="s">
        <v>30</v>
      </c>
      <c r="N64" s="28">
        <v>10</v>
      </c>
      <c r="O64" s="28">
        <v>658</v>
      </c>
      <c r="P64" s="28">
        <v>1604</v>
      </c>
      <c r="Q64" s="29">
        <v>270069</v>
      </c>
      <c r="R64" s="29">
        <v>123884.07</v>
      </c>
      <c r="S64" s="29">
        <f>Table4[[#This Row],[Total Medicare Payment]]/Table4[[#This Row],['# Unique Patients]]</f>
        <v>143.02838905775076</v>
      </c>
      <c r="T64" s="29">
        <v>94112.68</v>
      </c>
    </row>
    <row r="65" spans="1:20">
      <c r="A65" s="25">
        <v>1770556235</v>
      </c>
      <c r="B65" s="26" t="s">
        <v>278</v>
      </c>
      <c r="C65" s="26" t="s">
        <v>279</v>
      </c>
      <c r="D65" s="27"/>
      <c r="E65" s="26" t="s">
        <v>34</v>
      </c>
      <c r="F65" s="27" t="s">
        <v>24</v>
      </c>
      <c r="G65" s="27" t="s">
        <v>25</v>
      </c>
      <c r="H65" s="26" t="s">
        <v>280</v>
      </c>
      <c r="I65" s="26"/>
      <c r="J65" s="26" t="s">
        <v>281</v>
      </c>
      <c r="K65" s="26">
        <v>427189616</v>
      </c>
      <c r="L65" s="26" t="s">
        <v>38</v>
      </c>
      <c r="M65" s="27" t="s">
        <v>30</v>
      </c>
      <c r="N65" s="28">
        <v>9</v>
      </c>
      <c r="O65" s="28">
        <v>554</v>
      </c>
      <c r="P65" s="28">
        <v>1843</v>
      </c>
      <c r="Q65" s="29">
        <v>230908</v>
      </c>
      <c r="R65" s="29">
        <v>120301.34</v>
      </c>
      <c r="S65" s="29">
        <f>Table4[[#This Row],[Total Medicare Payment]]/Table4[[#This Row],['# Unique Patients]]</f>
        <v>165.0704512635379</v>
      </c>
      <c r="T65" s="29">
        <v>91449.03</v>
      </c>
    </row>
    <row r="66" spans="1:20">
      <c r="A66" s="25">
        <v>1578535720</v>
      </c>
      <c r="B66" s="26" t="s">
        <v>276</v>
      </c>
      <c r="C66" s="26" t="s">
        <v>277</v>
      </c>
      <c r="D66" s="27" t="s">
        <v>88</v>
      </c>
      <c r="E66" s="26" t="s">
        <v>23</v>
      </c>
      <c r="F66" s="27" t="s">
        <v>22</v>
      </c>
      <c r="G66" s="27" t="s">
        <v>25</v>
      </c>
      <c r="H66" s="26" t="s">
        <v>248</v>
      </c>
      <c r="I66" s="26" t="s">
        <v>253</v>
      </c>
      <c r="J66" s="26" t="s">
        <v>213</v>
      </c>
      <c r="K66" s="26">
        <v>40207</v>
      </c>
      <c r="L66" s="26" t="s">
        <v>38</v>
      </c>
      <c r="M66" s="27" t="s">
        <v>30</v>
      </c>
      <c r="N66" s="28">
        <v>9</v>
      </c>
      <c r="O66" s="28">
        <v>609</v>
      </c>
      <c r="P66" s="28">
        <v>1638</v>
      </c>
      <c r="Q66" s="29">
        <v>262977</v>
      </c>
      <c r="R66" s="29">
        <v>119407.32</v>
      </c>
      <c r="S66" s="29">
        <f>Table4[[#This Row],[Total Medicare Payment]]/Table4[[#This Row],['# Unique Patients]]</f>
        <v>147.33101806239736</v>
      </c>
      <c r="T66" s="29">
        <v>89724.59</v>
      </c>
    </row>
    <row r="67" spans="1:20">
      <c r="A67" s="25">
        <v>1609876978</v>
      </c>
      <c r="B67" s="26" t="s">
        <v>227</v>
      </c>
      <c r="C67" s="26" t="s">
        <v>178</v>
      </c>
      <c r="D67" s="27" t="s">
        <v>88</v>
      </c>
      <c r="E67" s="26" t="s">
        <v>23</v>
      </c>
      <c r="F67" s="27" t="s">
        <v>24</v>
      </c>
      <c r="G67" s="27" t="s">
        <v>25</v>
      </c>
      <c r="H67" s="26" t="s">
        <v>224</v>
      </c>
      <c r="I67" s="26"/>
      <c r="J67" s="26" t="s">
        <v>213</v>
      </c>
      <c r="K67" s="26">
        <v>402151272</v>
      </c>
      <c r="L67" s="26" t="s">
        <v>154</v>
      </c>
      <c r="M67" s="27" t="s">
        <v>30</v>
      </c>
      <c r="N67" s="28">
        <v>12</v>
      </c>
      <c r="O67" s="28">
        <v>425</v>
      </c>
      <c r="P67" s="28">
        <v>1358</v>
      </c>
      <c r="Q67" s="29">
        <v>164015</v>
      </c>
      <c r="R67" s="29">
        <v>117725.83</v>
      </c>
      <c r="S67" s="29">
        <f>Table4[[#This Row],[Total Medicare Payment]]/Table4[[#This Row],['# Unique Patients]]</f>
        <v>210.5402588235294</v>
      </c>
      <c r="T67" s="29">
        <v>89479.61</v>
      </c>
    </row>
    <row r="68" spans="1:20">
      <c r="A68" s="25">
        <v>1568462059</v>
      </c>
      <c r="B68" s="26" t="s">
        <v>218</v>
      </c>
      <c r="C68" s="26" t="s">
        <v>219</v>
      </c>
      <c r="D68" s="27" t="s">
        <v>220</v>
      </c>
      <c r="E68" s="26" t="s">
        <v>23</v>
      </c>
      <c r="F68" s="27" t="s">
        <v>24</v>
      </c>
      <c r="G68" s="27" t="s">
        <v>25</v>
      </c>
      <c r="H68" s="26" t="s">
        <v>221</v>
      </c>
      <c r="I68" s="26"/>
      <c r="J68" s="26" t="s">
        <v>91</v>
      </c>
      <c r="K68" s="26">
        <v>423030839</v>
      </c>
      <c r="L68" s="26" t="s">
        <v>38</v>
      </c>
      <c r="M68" s="27" t="s">
        <v>30</v>
      </c>
      <c r="N68" s="28">
        <v>13</v>
      </c>
      <c r="O68" s="28">
        <v>230</v>
      </c>
      <c r="P68" s="28">
        <v>1845</v>
      </c>
      <c r="Q68" s="29">
        <v>172585</v>
      </c>
      <c r="R68" s="29">
        <v>113429.8</v>
      </c>
      <c r="S68" s="29">
        <f>Table4[[#This Row],[Total Medicare Payment]]/Table4[[#This Row],['# Unique Patients]]</f>
        <v>386.07378260869564</v>
      </c>
      <c r="T68" s="29">
        <v>88796.97</v>
      </c>
    </row>
    <row r="69" spans="1:20">
      <c r="A69" s="25">
        <v>1982730081</v>
      </c>
      <c r="B69" s="26" t="s">
        <v>249</v>
      </c>
      <c r="C69" s="26" t="s">
        <v>114</v>
      </c>
      <c r="D69" s="27" t="s">
        <v>140</v>
      </c>
      <c r="E69" s="26" t="s">
        <v>34</v>
      </c>
      <c r="F69" s="27" t="s">
        <v>24</v>
      </c>
      <c r="G69" s="27" t="s">
        <v>25</v>
      </c>
      <c r="H69" s="26" t="s">
        <v>248</v>
      </c>
      <c r="I69" s="26" t="s">
        <v>212</v>
      </c>
      <c r="J69" s="26" t="s">
        <v>213</v>
      </c>
      <c r="K69" s="26">
        <v>402074652</v>
      </c>
      <c r="L69" s="26" t="s">
        <v>38</v>
      </c>
      <c r="M69" s="27" t="s">
        <v>30</v>
      </c>
      <c r="N69" s="28">
        <v>10</v>
      </c>
      <c r="O69" s="28">
        <v>586</v>
      </c>
      <c r="P69" s="28">
        <v>1485</v>
      </c>
      <c r="Q69" s="29">
        <v>258953</v>
      </c>
      <c r="R69" s="29">
        <v>116890.53</v>
      </c>
      <c r="S69" s="29">
        <f>Table4[[#This Row],[Total Medicare Payment]]/Table4[[#This Row],['# Unique Patients]]</f>
        <v>148.57112627986348</v>
      </c>
      <c r="T69" s="29">
        <v>87062.68</v>
      </c>
    </row>
    <row r="70" spans="1:20">
      <c r="A70" s="25">
        <v>1386614345</v>
      </c>
      <c r="B70" s="26" t="s">
        <v>235</v>
      </c>
      <c r="C70" s="26" t="s">
        <v>236</v>
      </c>
      <c r="D70" s="27" t="s">
        <v>45</v>
      </c>
      <c r="E70" s="26" t="s">
        <v>34</v>
      </c>
      <c r="F70" s="27" t="s">
        <v>22</v>
      </c>
      <c r="G70" s="27" t="s">
        <v>25</v>
      </c>
      <c r="H70" s="26" t="s">
        <v>26</v>
      </c>
      <c r="I70" s="26"/>
      <c r="J70" s="26" t="s">
        <v>27</v>
      </c>
      <c r="K70" s="26">
        <v>420016787</v>
      </c>
      <c r="L70" s="26" t="s">
        <v>38</v>
      </c>
      <c r="M70" s="27" t="s">
        <v>30</v>
      </c>
      <c r="N70" s="28">
        <v>11</v>
      </c>
      <c r="O70" s="28">
        <v>311</v>
      </c>
      <c r="P70" s="28">
        <v>1269</v>
      </c>
      <c r="Q70" s="29">
        <v>292742</v>
      </c>
      <c r="R70" s="29">
        <v>114321.81</v>
      </c>
      <c r="S70" s="29">
        <f>Table4[[#This Row],[Total Medicare Payment]]/Table4[[#This Row],['# Unique Patients]]</f>
        <v>274.60090032154341</v>
      </c>
      <c r="T70" s="29">
        <v>85400.88</v>
      </c>
    </row>
    <row r="71" spans="1:20">
      <c r="A71" s="25">
        <v>1629059431</v>
      </c>
      <c r="B71" s="26" t="s">
        <v>250</v>
      </c>
      <c r="C71" s="26" t="s">
        <v>251</v>
      </c>
      <c r="D71" s="27"/>
      <c r="E71" s="26" t="s">
        <v>23</v>
      </c>
      <c r="F71" s="27" t="s">
        <v>22</v>
      </c>
      <c r="G71" s="27" t="s">
        <v>25</v>
      </c>
      <c r="H71" s="26" t="s">
        <v>248</v>
      </c>
      <c r="I71" s="26" t="s">
        <v>212</v>
      </c>
      <c r="J71" s="26" t="s">
        <v>213</v>
      </c>
      <c r="K71" s="26">
        <v>402074652</v>
      </c>
      <c r="L71" s="26" t="s">
        <v>38</v>
      </c>
      <c r="M71" s="27" t="s">
        <v>30</v>
      </c>
      <c r="N71" s="28">
        <v>10</v>
      </c>
      <c r="O71" s="28">
        <v>489</v>
      </c>
      <c r="P71" s="28">
        <v>1408</v>
      </c>
      <c r="Q71" s="29">
        <v>243951</v>
      </c>
      <c r="R71" s="29">
        <v>111476.37</v>
      </c>
      <c r="S71" s="29">
        <f>Table4[[#This Row],[Total Medicare Payment]]/Table4[[#This Row],['# Unique Patients]]</f>
        <v>173.61656441717793</v>
      </c>
      <c r="T71" s="29">
        <v>84898.5</v>
      </c>
    </row>
    <row r="72" spans="1:20">
      <c r="A72" s="25">
        <v>1275670788</v>
      </c>
      <c r="B72" s="26" t="s">
        <v>282</v>
      </c>
      <c r="C72" s="26" t="s">
        <v>283</v>
      </c>
      <c r="D72" s="27"/>
      <c r="E72" s="26" t="s">
        <v>284</v>
      </c>
      <c r="F72" s="27" t="s">
        <v>24</v>
      </c>
      <c r="G72" s="27" t="s">
        <v>25</v>
      </c>
      <c r="H72" s="26" t="s">
        <v>285</v>
      </c>
      <c r="I72" s="26"/>
      <c r="J72" s="26" t="s">
        <v>213</v>
      </c>
      <c r="K72" s="26">
        <v>402075603</v>
      </c>
      <c r="L72" s="26" t="s">
        <v>38</v>
      </c>
      <c r="M72" s="27" t="s">
        <v>30</v>
      </c>
      <c r="N72" s="28">
        <v>9</v>
      </c>
      <c r="O72" s="28">
        <v>427</v>
      </c>
      <c r="P72" s="28">
        <v>1202</v>
      </c>
      <c r="Q72" s="29">
        <v>215393</v>
      </c>
      <c r="R72" s="29">
        <v>102483.07</v>
      </c>
      <c r="S72" s="29">
        <f>Table4[[#This Row],[Total Medicare Payment]]/Table4[[#This Row],['# Unique Patients]]</f>
        <v>188.45508196721312</v>
      </c>
      <c r="T72" s="29">
        <v>80470.320000000007</v>
      </c>
    </row>
    <row r="73" spans="1:20">
      <c r="A73" s="25">
        <v>1851501704</v>
      </c>
      <c r="B73" s="26" t="s">
        <v>324</v>
      </c>
      <c r="C73" s="26" t="s">
        <v>325</v>
      </c>
      <c r="D73" s="27" t="s">
        <v>102</v>
      </c>
      <c r="E73" s="26" t="s">
        <v>34</v>
      </c>
      <c r="F73" s="27" t="s">
        <v>24</v>
      </c>
      <c r="G73" s="27" t="s">
        <v>25</v>
      </c>
      <c r="H73" s="26" t="s">
        <v>326</v>
      </c>
      <c r="I73" s="26"/>
      <c r="J73" s="26" t="s">
        <v>213</v>
      </c>
      <c r="K73" s="26">
        <v>402023229</v>
      </c>
      <c r="L73" s="26" t="s">
        <v>38</v>
      </c>
      <c r="M73" s="27" t="s">
        <v>30</v>
      </c>
      <c r="N73" s="28">
        <v>8</v>
      </c>
      <c r="O73" s="28">
        <v>363</v>
      </c>
      <c r="P73" s="28">
        <v>900</v>
      </c>
      <c r="Q73" s="29">
        <v>130574</v>
      </c>
      <c r="R73" s="29">
        <v>100851.2</v>
      </c>
      <c r="S73" s="29">
        <f>Table4[[#This Row],[Total Medicare Payment]]/Table4[[#This Row],['# Unique Patients]]</f>
        <v>221.59553719008264</v>
      </c>
      <c r="T73" s="29">
        <v>80439.179999999993</v>
      </c>
    </row>
    <row r="74" spans="1:20">
      <c r="A74" s="25">
        <v>1700857315</v>
      </c>
      <c r="B74" s="26" t="s">
        <v>252</v>
      </c>
      <c r="C74" s="26" t="s">
        <v>150</v>
      </c>
      <c r="D74" s="27" t="s">
        <v>51</v>
      </c>
      <c r="E74" s="26" t="s">
        <v>23</v>
      </c>
      <c r="F74" s="27" t="s">
        <v>24</v>
      </c>
      <c r="G74" s="27" t="s">
        <v>25</v>
      </c>
      <c r="H74" s="26" t="s">
        <v>248</v>
      </c>
      <c r="I74" s="26" t="s">
        <v>253</v>
      </c>
      <c r="J74" s="26" t="s">
        <v>213</v>
      </c>
      <c r="K74" s="26">
        <v>40207</v>
      </c>
      <c r="L74" s="26" t="s">
        <v>38</v>
      </c>
      <c r="M74" s="27" t="s">
        <v>30</v>
      </c>
      <c r="N74" s="28">
        <v>10</v>
      </c>
      <c r="O74" s="28">
        <v>493</v>
      </c>
      <c r="P74" s="28">
        <v>1428</v>
      </c>
      <c r="Q74" s="29">
        <v>222160</v>
      </c>
      <c r="R74" s="29">
        <v>101863.83</v>
      </c>
      <c r="S74" s="29">
        <f>Table4[[#This Row],[Total Medicare Payment]]/Table4[[#This Row],['# Unique Patients]]</f>
        <v>156.82336713995943</v>
      </c>
      <c r="T74" s="29">
        <v>77313.919999999998</v>
      </c>
    </row>
    <row r="75" spans="1:20">
      <c r="A75" s="25">
        <v>1407050065</v>
      </c>
      <c r="B75" s="26" t="s">
        <v>363</v>
      </c>
      <c r="C75" s="26" t="s">
        <v>364</v>
      </c>
      <c r="D75" s="27" t="s">
        <v>102</v>
      </c>
      <c r="E75" s="26" t="s">
        <v>34</v>
      </c>
      <c r="F75" s="27" t="s">
        <v>22</v>
      </c>
      <c r="G75" s="27" t="s">
        <v>25</v>
      </c>
      <c r="H75" s="26" t="s">
        <v>365</v>
      </c>
      <c r="I75" s="26"/>
      <c r="J75" s="26" t="s">
        <v>181</v>
      </c>
      <c r="K75" s="26">
        <v>405360001</v>
      </c>
      <c r="L75" s="26" t="s">
        <v>38</v>
      </c>
      <c r="M75" s="27" t="s">
        <v>30</v>
      </c>
      <c r="N75" s="28">
        <v>6</v>
      </c>
      <c r="O75" s="28">
        <v>223</v>
      </c>
      <c r="P75" s="28">
        <v>939</v>
      </c>
      <c r="Q75" s="29">
        <v>296074</v>
      </c>
      <c r="R75" s="29">
        <v>96340.7</v>
      </c>
      <c r="S75" s="29">
        <f>Table4[[#This Row],[Total Medicare Payment]]/Table4[[#This Row],['# Unique Patients]]</f>
        <v>343.12421524663677</v>
      </c>
      <c r="T75" s="29">
        <v>76516.7</v>
      </c>
    </row>
    <row r="76" spans="1:20">
      <c r="A76" s="25">
        <v>1619130390</v>
      </c>
      <c r="B76" s="26" t="s">
        <v>254</v>
      </c>
      <c r="C76" s="26" t="s">
        <v>114</v>
      </c>
      <c r="D76" s="27" t="s">
        <v>120</v>
      </c>
      <c r="E76" s="26"/>
      <c r="F76" s="27" t="s">
        <v>24</v>
      </c>
      <c r="G76" s="27" t="s">
        <v>25</v>
      </c>
      <c r="H76" s="26" t="s">
        <v>248</v>
      </c>
      <c r="I76" s="26" t="s">
        <v>253</v>
      </c>
      <c r="J76" s="26" t="s">
        <v>213</v>
      </c>
      <c r="K76" s="26">
        <v>402074652</v>
      </c>
      <c r="L76" s="26" t="s">
        <v>154</v>
      </c>
      <c r="M76" s="27" t="s">
        <v>30</v>
      </c>
      <c r="N76" s="28">
        <v>10</v>
      </c>
      <c r="O76" s="28">
        <v>467</v>
      </c>
      <c r="P76" s="28">
        <v>1338</v>
      </c>
      <c r="Q76" s="29">
        <v>214029</v>
      </c>
      <c r="R76" s="29">
        <v>97434.06</v>
      </c>
      <c r="S76" s="29">
        <f>Table4[[#This Row],[Total Medicare Payment]]/Table4[[#This Row],['# Unique Patients]]</f>
        <v>158.87314775160598</v>
      </c>
      <c r="T76" s="29">
        <v>74193.759999999995</v>
      </c>
    </row>
    <row r="77" spans="1:20">
      <c r="A77" s="25">
        <v>1548261423</v>
      </c>
      <c r="B77" s="26" t="s">
        <v>237</v>
      </c>
      <c r="C77" s="26" t="s">
        <v>238</v>
      </c>
      <c r="D77" s="27" t="s">
        <v>24</v>
      </c>
      <c r="E77" s="26" t="s">
        <v>23</v>
      </c>
      <c r="F77" s="27" t="s">
        <v>24</v>
      </c>
      <c r="G77" s="27" t="s">
        <v>25</v>
      </c>
      <c r="H77" s="26" t="s">
        <v>239</v>
      </c>
      <c r="I77" s="26" t="s">
        <v>240</v>
      </c>
      <c r="J77" s="26" t="s">
        <v>181</v>
      </c>
      <c r="K77" s="26">
        <v>405031475</v>
      </c>
      <c r="L77" s="26" t="s">
        <v>38</v>
      </c>
      <c r="M77" s="27" t="s">
        <v>30</v>
      </c>
      <c r="N77" s="28">
        <v>11</v>
      </c>
      <c r="O77" s="28">
        <v>413</v>
      </c>
      <c r="P77" s="28">
        <v>1525</v>
      </c>
      <c r="Q77" s="29">
        <v>202874</v>
      </c>
      <c r="R77" s="29">
        <v>96092.25</v>
      </c>
      <c r="S77" s="29">
        <f>Table4[[#This Row],[Total Medicare Payment]]/Table4[[#This Row],['# Unique Patients]]</f>
        <v>174.71472154963678</v>
      </c>
      <c r="T77" s="29">
        <v>72157.179999999993</v>
      </c>
    </row>
    <row r="78" spans="1:20">
      <c r="A78" s="25">
        <v>1386601342</v>
      </c>
      <c r="B78" s="26" t="s">
        <v>302</v>
      </c>
      <c r="C78" s="26" t="s">
        <v>303</v>
      </c>
      <c r="D78" s="27" t="s">
        <v>304</v>
      </c>
      <c r="E78" s="26" t="s">
        <v>34</v>
      </c>
      <c r="F78" s="27" t="s">
        <v>24</v>
      </c>
      <c r="G78" s="27" t="s">
        <v>25</v>
      </c>
      <c r="H78" s="26" t="s">
        <v>305</v>
      </c>
      <c r="I78" s="26" t="s">
        <v>306</v>
      </c>
      <c r="J78" s="26" t="s">
        <v>213</v>
      </c>
      <c r="K78" s="26">
        <v>402171384</v>
      </c>
      <c r="L78" s="26" t="s">
        <v>38</v>
      </c>
      <c r="M78" s="27" t="s">
        <v>30</v>
      </c>
      <c r="N78" s="28">
        <v>8</v>
      </c>
      <c r="O78" s="28">
        <v>477</v>
      </c>
      <c r="P78" s="28">
        <v>1486</v>
      </c>
      <c r="Q78" s="29">
        <v>172338</v>
      </c>
      <c r="R78" s="29">
        <v>91637.36</v>
      </c>
      <c r="S78" s="29">
        <f>Table4[[#This Row],[Total Medicare Payment]]/Table4[[#This Row],['# Unique Patients]]</f>
        <v>148.88027253668764</v>
      </c>
      <c r="T78" s="29">
        <v>71015.89</v>
      </c>
    </row>
    <row r="79" spans="1:20">
      <c r="A79" s="25">
        <v>1316139090</v>
      </c>
      <c r="B79" s="26" t="s">
        <v>206</v>
      </c>
      <c r="C79" s="26" t="s">
        <v>207</v>
      </c>
      <c r="D79" s="27"/>
      <c r="E79" s="26" t="s">
        <v>34</v>
      </c>
      <c r="F79" s="27" t="s">
        <v>22</v>
      </c>
      <c r="G79" s="27" t="s">
        <v>25</v>
      </c>
      <c r="H79" s="26" t="s">
        <v>125</v>
      </c>
      <c r="I79" s="26" t="s">
        <v>126</v>
      </c>
      <c r="J79" s="26" t="s">
        <v>42</v>
      </c>
      <c r="K79" s="26">
        <v>411012873</v>
      </c>
      <c r="L79" s="26" t="s">
        <v>38</v>
      </c>
      <c r="M79" s="27" t="s">
        <v>30</v>
      </c>
      <c r="N79" s="28">
        <v>20</v>
      </c>
      <c r="O79" s="28">
        <v>228</v>
      </c>
      <c r="P79" s="28">
        <v>3127</v>
      </c>
      <c r="Q79" s="29">
        <v>195726.25</v>
      </c>
      <c r="R79" s="29">
        <v>85688.57</v>
      </c>
      <c r="S79" s="29">
        <f>Table4[[#This Row],[Total Medicare Payment]]/Table4[[#This Row],['# Unique Patients]]</f>
        <v>299.50508771929827</v>
      </c>
      <c r="T79" s="29">
        <v>68287.16</v>
      </c>
    </row>
    <row r="80" spans="1:20">
      <c r="A80" s="25">
        <v>1730152117</v>
      </c>
      <c r="B80" s="26" t="s">
        <v>317</v>
      </c>
      <c r="C80" s="26" t="s">
        <v>318</v>
      </c>
      <c r="D80" s="27"/>
      <c r="E80" s="26" t="s">
        <v>34</v>
      </c>
      <c r="F80" s="27" t="s">
        <v>24</v>
      </c>
      <c r="G80" s="27" t="s">
        <v>25</v>
      </c>
      <c r="H80" s="26" t="s">
        <v>316</v>
      </c>
      <c r="I80" s="26"/>
      <c r="J80" s="26" t="s">
        <v>213</v>
      </c>
      <c r="K80" s="26">
        <v>402023700</v>
      </c>
      <c r="L80" s="26" t="s">
        <v>38</v>
      </c>
      <c r="M80" s="27" t="s">
        <v>30</v>
      </c>
      <c r="N80" s="28">
        <v>8</v>
      </c>
      <c r="O80" s="28">
        <v>307</v>
      </c>
      <c r="P80" s="28">
        <v>1232</v>
      </c>
      <c r="Q80" s="29">
        <v>154221</v>
      </c>
      <c r="R80" s="29">
        <v>85789.86</v>
      </c>
      <c r="S80" s="29">
        <f>Table4[[#This Row],[Total Medicare Payment]]/Table4[[#This Row],['# Unique Patients]]</f>
        <v>221.2983713355049</v>
      </c>
      <c r="T80" s="29">
        <v>67938.600000000006</v>
      </c>
    </row>
    <row r="81" spans="1:20">
      <c r="A81" s="25">
        <v>1841364908</v>
      </c>
      <c r="B81" s="26" t="s">
        <v>313</v>
      </c>
      <c r="C81" s="26" t="s">
        <v>314</v>
      </c>
      <c r="D81" s="27" t="s">
        <v>55</v>
      </c>
      <c r="E81" s="26" t="s">
        <v>315</v>
      </c>
      <c r="F81" s="27" t="s">
        <v>24</v>
      </c>
      <c r="G81" s="27" t="s">
        <v>25</v>
      </c>
      <c r="H81" s="26" t="s">
        <v>316</v>
      </c>
      <c r="I81" s="26"/>
      <c r="J81" s="26" t="s">
        <v>213</v>
      </c>
      <c r="K81" s="26">
        <v>402021703</v>
      </c>
      <c r="L81" s="26" t="s">
        <v>38</v>
      </c>
      <c r="M81" s="27" t="s">
        <v>30</v>
      </c>
      <c r="N81" s="28">
        <v>8</v>
      </c>
      <c r="O81" s="28">
        <v>361</v>
      </c>
      <c r="P81" s="28">
        <v>1384</v>
      </c>
      <c r="Q81" s="29">
        <v>160845</v>
      </c>
      <c r="R81" s="29">
        <v>87354.82</v>
      </c>
      <c r="S81" s="29">
        <f>Table4[[#This Row],[Total Medicare Payment]]/Table4[[#This Row],['# Unique Patients]]</f>
        <v>186.33836565096951</v>
      </c>
      <c r="T81" s="29">
        <v>67268.149999999994</v>
      </c>
    </row>
    <row r="82" spans="1:20">
      <c r="A82" s="25">
        <v>1740426774</v>
      </c>
      <c r="B82" s="26" t="s">
        <v>255</v>
      </c>
      <c r="C82" s="26" t="s">
        <v>198</v>
      </c>
      <c r="D82" s="27" t="s">
        <v>33</v>
      </c>
      <c r="E82" s="26" t="s">
        <v>23</v>
      </c>
      <c r="F82" s="27" t="s">
        <v>24</v>
      </c>
      <c r="G82" s="27" t="s">
        <v>25</v>
      </c>
      <c r="H82" s="26" t="s">
        <v>256</v>
      </c>
      <c r="I82" s="26"/>
      <c r="J82" s="26" t="s">
        <v>257</v>
      </c>
      <c r="K82" s="26">
        <v>424311644</v>
      </c>
      <c r="L82" s="26" t="s">
        <v>154</v>
      </c>
      <c r="M82" s="27" t="s">
        <v>30</v>
      </c>
      <c r="N82" s="28">
        <v>10</v>
      </c>
      <c r="O82" s="28">
        <v>475</v>
      </c>
      <c r="P82" s="28">
        <v>1096</v>
      </c>
      <c r="Q82" s="29">
        <v>163878.75</v>
      </c>
      <c r="R82" s="29">
        <v>86945.5</v>
      </c>
      <c r="S82" s="29">
        <f>Table4[[#This Row],[Total Medicare Payment]]/Table4[[#This Row],['# Unique Patients]]</f>
        <v>134.5745894736842</v>
      </c>
      <c r="T82" s="29">
        <v>63922.93</v>
      </c>
    </row>
    <row r="83" spans="1:20">
      <c r="A83" s="25">
        <v>1437122454</v>
      </c>
      <c r="B83" s="26" t="s">
        <v>319</v>
      </c>
      <c r="C83" s="26" t="s">
        <v>320</v>
      </c>
      <c r="D83" s="27" t="s">
        <v>108</v>
      </c>
      <c r="E83" s="26" t="s">
        <v>34</v>
      </c>
      <c r="F83" s="27" t="s">
        <v>24</v>
      </c>
      <c r="G83" s="27" t="s">
        <v>25</v>
      </c>
      <c r="H83" s="26" t="s">
        <v>321</v>
      </c>
      <c r="I83" s="26" t="s">
        <v>306</v>
      </c>
      <c r="J83" s="26" t="s">
        <v>213</v>
      </c>
      <c r="K83" s="26">
        <v>402074700</v>
      </c>
      <c r="L83" s="26" t="s">
        <v>38</v>
      </c>
      <c r="M83" s="27" t="s">
        <v>30</v>
      </c>
      <c r="N83" s="28">
        <v>8</v>
      </c>
      <c r="O83" s="28">
        <v>466</v>
      </c>
      <c r="P83" s="28">
        <v>1200</v>
      </c>
      <c r="Q83" s="29">
        <v>149311</v>
      </c>
      <c r="R83" s="29">
        <v>79896.429999999993</v>
      </c>
      <c r="S83" s="29">
        <f>Table4[[#This Row],[Total Medicare Payment]]/Table4[[#This Row],['# Unique Patients]]</f>
        <v>135.85255364806866</v>
      </c>
      <c r="T83" s="29">
        <v>63307.29</v>
      </c>
    </row>
    <row r="84" spans="1:20">
      <c r="A84" s="25">
        <v>1912977281</v>
      </c>
      <c r="B84" s="26" t="s">
        <v>209</v>
      </c>
      <c r="C84" s="26" t="s">
        <v>210</v>
      </c>
      <c r="D84" s="27"/>
      <c r="E84" s="26" t="s">
        <v>23</v>
      </c>
      <c r="F84" s="27" t="s">
        <v>24</v>
      </c>
      <c r="G84" s="27" t="s">
        <v>25</v>
      </c>
      <c r="H84" s="26" t="s">
        <v>211</v>
      </c>
      <c r="I84" s="26" t="s">
        <v>212</v>
      </c>
      <c r="J84" s="26" t="s">
        <v>213</v>
      </c>
      <c r="K84" s="26">
        <v>402021434</v>
      </c>
      <c r="L84" s="26" t="s">
        <v>38</v>
      </c>
      <c r="M84" s="27" t="s">
        <v>30</v>
      </c>
      <c r="N84" s="28">
        <v>15</v>
      </c>
      <c r="O84" s="28">
        <v>187</v>
      </c>
      <c r="P84" s="28">
        <v>1982</v>
      </c>
      <c r="Q84" s="29">
        <v>76000</v>
      </c>
      <c r="R84" s="29">
        <v>73836.100000000006</v>
      </c>
      <c r="S84" s="29">
        <f>Table4[[#This Row],[Total Medicare Payment]]/Table4[[#This Row],['# Unique Patients]]</f>
        <v>313.7764171122995</v>
      </c>
      <c r="T84" s="29">
        <v>58676.19</v>
      </c>
    </row>
    <row r="85" spans="1:20">
      <c r="A85" s="20" t="s">
        <v>307</v>
      </c>
      <c r="B85" s="21" t="s">
        <v>308</v>
      </c>
      <c r="C85" s="21" t="s">
        <v>309</v>
      </c>
      <c r="D85" s="22" t="s">
        <v>88</v>
      </c>
      <c r="E85" s="21" t="s">
        <v>23</v>
      </c>
      <c r="F85" s="22" t="s">
        <v>24</v>
      </c>
      <c r="G85" s="22" t="s">
        <v>25</v>
      </c>
      <c r="H85" s="21" t="s">
        <v>239</v>
      </c>
      <c r="I85" s="21" t="s">
        <v>240</v>
      </c>
      <c r="J85" s="21" t="s">
        <v>181</v>
      </c>
      <c r="K85" s="21" t="s">
        <v>310</v>
      </c>
      <c r="L85" s="21" t="s">
        <v>29</v>
      </c>
      <c r="M85" s="22" t="s">
        <v>30</v>
      </c>
      <c r="N85" s="23">
        <v>8</v>
      </c>
      <c r="O85" s="23">
        <v>438</v>
      </c>
      <c r="P85" s="23">
        <v>1227</v>
      </c>
      <c r="Q85" s="24">
        <v>163039</v>
      </c>
      <c r="R85" s="24">
        <v>77647.039999998698</v>
      </c>
      <c r="S85" s="24">
        <f>Table4[[#This Row],[Total Medicare Payment]]/Table4[[#This Row],['# Unique Patients]]</f>
        <v>131.54442922374338</v>
      </c>
      <c r="T85" s="24">
        <v>57616.459999999599</v>
      </c>
    </row>
    <row r="86" spans="1:20">
      <c r="A86" s="25">
        <v>1598728727</v>
      </c>
      <c r="B86" s="26" t="s">
        <v>322</v>
      </c>
      <c r="C86" s="26" t="s">
        <v>323</v>
      </c>
      <c r="D86" s="27"/>
      <c r="E86" s="26" t="s">
        <v>34</v>
      </c>
      <c r="F86" s="27" t="s">
        <v>24</v>
      </c>
      <c r="G86" s="27" t="s">
        <v>25</v>
      </c>
      <c r="H86" s="26" t="s">
        <v>316</v>
      </c>
      <c r="I86" s="26"/>
      <c r="J86" s="26" t="s">
        <v>213</v>
      </c>
      <c r="K86" s="26">
        <v>402023700</v>
      </c>
      <c r="L86" s="26" t="s">
        <v>38</v>
      </c>
      <c r="M86" s="27" t="s">
        <v>30</v>
      </c>
      <c r="N86" s="28">
        <v>8</v>
      </c>
      <c r="O86" s="28">
        <v>381</v>
      </c>
      <c r="P86" s="28">
        <v>1210</v>
      </c>
      <c r="Q86" s="29">
        <v>136034</v>
      </c>
      <c r="R86" s="29">
        <v>73242.429999999993</v>
      </c>
      <c r="S86" s="29">
        <f>Table4[[#This Row],[Total Medicare Payment]]/Table4[[#This Row],['# Unique Patients]]</f>
        <v>149.51396325459316</v>
      </c>
      <c r="T86" s="29">
        <v>56964.82</v>
      </c>
    </row>
    <row r="87" spans="1:20">
      <c r="A87" s="25">
        <v>1528015187</v>
      </c>
      <c r="B87" s="26" t="s">
        <v>311</v>
      </c>
      <c r="C87" s="26" t="s">
        <v>312</v>
      </c>
      <c r="D87" s="27"/>
      <c r="E87" s="26" t="s">
        <v>34</v>
      </c>
      <c r="F87" s="27" t="s">
        <v>22</v>
      </c>
      <c r="G87" s="27" t="s">
        <v>25</v>
      </c>
      <c r="H87" s="26" t="s">
        <v>229</v>
      </c>
      <c r="I87" s="26"/>
      <c r="J87" s="26" t="s">
        <v>230</v>
      </c>
      <c r="K87" s="26">
        <v>415011515</v>
      </c>
      <c r="L87" s="26" t="s">
        <v>38</v>
      </c>
      <c r="M87" s="27" t="s">
        <v>30</v>
      </c>
      <c r="N87" s="28">
        <v>8</v>
      </c>
      <c r="O87" s="28">
        <v>281</v>
      </c>
      <c r="P87" s="28">
        <v>972</v>
      </c>
      <c r="Q87" s="29">
        <v>162399</v>
      </c>
      <c r="R87" s="29">
        <v>73514.759999999995</v>
      </c>
      <c r="S87" s="29">
        <f>Table4[[#This Row],[Total Medicare Payment]]/Table4[[#This Row],['# Unique Patients]]</f>
        <v>202.41153024911031</v>
      </c>
      <c r="T87" s="29">
        <v>56877.64</v>
      </c>
    </row>
    <row r="88" spans="1:20">
      <c r="A88" s="20" t="s">
        <v>366</v>
      </c>
      <c r="B88" s="21" t="s">
        <v>367</v>
      </c>
      <c r="C88" s="21" t="s">
        <v>150</v>
      </c>
      <c r="D88" s="22" t="s">
        <v>216</v>
      </c>
      <c r="E88" s="21" t="s">
        <v>34</v>
      </c>
      <c r="F88" s="22" t="s">
        <v>24</v>
      </c>
      <c r="G88" s="22" t="s">
        <v>25</v>
      </c>
      <c r="H88" s="21" t="s">
        <v>316</v>
      </c>
      <c r="J88" s="21" t="s">
        <v>213</v>
      </c>
      <c r="K88" s="21" t="s">
        <v>368</v>
      </c>
      <c r="L88" s="21" t="s">
        <v>29</v>
      </c>
      <c r="M88" s="22" t="s">
        <v>30</v>
      </c>
      <c r="N88" s="23">
        <v>6</v>
      </c>
      <c r="O88" s="23">
        <v>359</v>
      </c>
      <c r="P88" s="23">
        <v>1120</v>
      </c>
      <c r="Q88" s="24">
        <v>128850</v>
      </c>
      <c r="R88" s="24">
        <v>72848.759999999005</v>
      </c>
      <c r="S88" s="24">
        <f>Table4[[#This Row],[Total Medicare Payment]]/Table4[[#This Row],['# Unique Patients]]</f>
        <v>154.9032590529234</v>
      </c>
      <c r="T88" s="24">
        <v>55610.269999999502</v>
      </c>
    </row>
    <row r="89" spans="1:20">
      <c r="A89" s="25">
        <v>1205974755</v>
      </c>
      <c r="B89" s="26" t="s">
        <v>344</v>
      </c>
      <c r="C89" s="26" t="s">
        <v>345</v>
      </c>
      <c r="D89" s="27"/>
      <c r="E89" s="26" t="s">
        <v>34</v>
      </c>
      <c r="F89" s="27" t="s">
        <v>24</v>
      </c>
      <c r="G89" s="27" t="s">
        <v>25</v>
      </c>
      <c r="H89" s="26" t="s">
        <v>316</v>
      </c>
      <c r="I89" s="26"/>
      <c r="J89" s="26" t="s">
        <v>213</v>
      </c>
      <c r="K89" s="26">
        <v>402023700</v>
      </c>
      <c r="L89" s="26" t="s">
        <v>38</v>
      </c>
      <c r="M89" s="27" t="s">
        <v>30</v>
      </c>
      <c r="N89" s="28">
        <v>7</v>
      </c>
      <c r="O89" s="28">
        <v>293</v>
      </c>
      <c r="P89" s="28">
        <v>1002</v>
      </c>
      <c r="Q89" s="29">
        <v>108523</v>
      </c>
      <c r="R89" s="29">
        <v>64442.22</v>
      </c>
      <c r="S89" s="29">
        <f>Table4[[#This Row],[Total Medicare Payment]]/Table4[[#This Row],['# Unique Patients]]</f>
        <v>173.11276450511946</v>
      </c>
      <c r="T89" s="29">
        <v>50722.04</v>
      </c>
    </row>
    <row r="90" spans="1:20">
      <c r="A90" s="25">
        <v>1134396948</v>
      </c>
      <c r="B90" s="26" t="s">
        <v>414</v>
      </c>
      <c r="C90" s="26" t="s">
        <v>415</v>
      </c>
      <c r="D90" s="27" t="s">
        <v>33</v>
      </c>
      <c r="E90" s="26"/>
      <c r="F90" s="27" t="s">
        <v>22</v>
      </c>
      <c r="G90" s="27" t="s">
        <v>25</v>
      </c>
      <c r="H90" s="26" t="s">
        <v>416</v>
      </c>
      <c r="I90" s="26"/>
      <c r="J90" s="26" t="s">
        <v>417</v>
      </c>
      <c r="K90" s="26">
        <v>40831</v>
      </c>
      <c r="L90" s="26" t="s">
        <v>38</v>
      </c>
      <c r="M90" s="27" t="s">
        <v>30</v>
      </c>
      <c r="N90" s="28">
        <v>4</v>
      </c>
      <c r="O90" s="28">
        <v>172</v>
      </c>
      <c r="P90" s="28">
        <v>902</v>
      </c>
      <c r="Q90" s="29">
        <v>117916</v>
      </c>
      <c r="R90" s="29">
        <v>63987.040000000001</v>
      </c>
      <c r="S90" s="29">
        <f>Table4[[#This Row],[Total Medicare Payment]]/Table4[[#This Row],['# Unique Patients]]</f>
        <v>291.34017441860465</v>
      </c>
      <c r="T90" s="29">
        <v>50110.51</v>
      </c>
    </row>
    <row r="91" spans="1:20">
      <c r="A91" s="25">
        <v>1821264169</v>
      </c>
      <c r="B91" s="26" t="s">
        <v>75</v>
      </c>
      <c r="C91" s="26" t="s">
        <v>228</v>
      </c>
      <c r="D91" s="27" t="s">
        <v>24</v>
      </c>
      <c r="E91" s="26" t="s">
        <v>34</v>
      </c>
      <c r="F91" s="27" t="s">
        <v>22</v>
      </c>
      <c r="G91" s="27" t="s">
        <v>25</v>
      </c>
      <c r="H91" s="26" t="s">
        <v>229</v>
      </c>
      <c r="I91" s="26"/>
      <c r="J91" s="26" t="s">
        <v>230</v>
      </c>
      <c r="K91" s="26">
        <v>415011515</v>
      </c>
      <c r="L91" s="26" t="s">
        <v>38</v>
      </c>
      <c r="M91" s="27" t="s">
        <v>30</v>
      </c>
      <c r="N91" s="28">
        <v>12</v>
      </c>
      <c r="O91" s="28">
        <v>267</v>
      </c>
      <c r="P91" s="28">
        <v>942</v>
      </c>
      <c r="Q91" s="29">
        <v>143845</v>
      </c>
      <c r="R91" s="29">
        <v>63276.4</v>
      </c>
      <c r="S91" s="29">
        <f>Table4[[#This Row],[Total Medicare Payment]]/Table4[[#This Row],['# Unique Patients]]</f>
        <v>182.01749063670411</v>
      </c>
      <c r="T91" s="29">
        <v>48598.67</v>
      </c>
    </row>
    <row r="92" spans="1:20">
      <c r="A92" s="20" t="s">
        <v>339</v>
      </c>
      <c r="B92" s="21" t="s">
        <v>340</v>
      </c>
      <c r="C92" s="21" t="s">
        <v>341</v>
      </c>
      <c r="D92" s="22"/>
      <c r="E92" s="21" t="s">
        <v>23</v>
      </c>
      <c r="F92" s="22" t="s">
        <v>24</v>
      </c>
      <c r="G92" s="22" t="s">
        <v>25</v>
      </c>
      <c r="H92" s="21" t="s">
        <v>326</v>
      </c>
      <c r="J92" s="21" t="s">
        <v>213</v>
      </c>
      <c r="K92" s="21" t="s">
        <v>338</v>
      </c>
      <c r="L92" s="21" t="s">
        <v>29</v>
      </c>
      <c r="M92" s="22" t="s">
        <v>30</v>
      </c>
      <c r="N92" s="23">
        <v>7</v>
      </c>
      <c r="O92" s="23">
        <v>89</v>
      </c>
      <c r="P92" s="23">
        <v>689</v>
      </c>
      <c r="Q92" s="24">
        <v>142121.519999999</v>
      </c>
      <c r="R92" s="24">
        <v>59048.789999999601</v>
      </c>
      <c r="S92" s="24">
        <f>Table4[[#This Row],[Total Medicare Payment]]/Table4[[#This Row],['# Unique Patients]]</f>
        <v>518.3096629213461</v>
      </c>
      <c r="T92" s="24">
        <v>46129.559999999801</v>
      </c>
    </row>
    <row r="93" spans="1:20">
      <c r="A93" s="25">
        <v>1740485168</v>
      </c>
      <c r="B93" s="26" t="s">
        <v>261</v>
      </c>
      <c r="C93" s="26" t="s">
        <v>262</v>
      </c>
      <c r="D93" s="27"/>
      <c r="E93" s="26" t="s">
        <v>263</v>
      </c>
      <c r="F93" s="27" t="s">
        <v>24</v>
      </c>
      <c r="G93" s="27" t="s">
        <v>25</v>
      </c>
      <c r="H93" s="26" t="s">
        <v>264</v>
      </c>
      <c r="I93" s="26"/>
      <c r="J93" s="26" t="s">
        <v>48</v>
      </c>
      <c r="K93" s="26">
        <v>417018923</v>
      </c>
      <c r="L93" s="26" t="s">
        <v>38</v>
      </c>
      <c r="M93" s="27" t="s">
        <v>30</v>
      </c>
      <c r="N93" s="28">
        <v>10</v>
      </c>
      <c r="O93" s="28">
        <v>180</v>
      </c>
      <c r="P93" s="28">
        <v>744</v>
      </c>
      <c r="Q93" s="29">
        <v>100613</v>
      </c>
      <c r="R93" s="29">
        <v>58301.74</v>
      </c>
      <c r="S93" s="29">
        <f>Table4[[#This Row],[Total Medicare Payment]]/Table4[[#This Row],['# Unique Patients]]</f>
        <v>255.64888888888891</v>
      </c>
      <c r="T93" s="29">
        <v>46016.800000000003</v>
      </c>
    </row>
    <row r="94" spans="1:20">
      <c r="A94" s="25">
        <v>1891824587</v>
      </c>
      <c r="B94" s="26" t="s">
        <v>346</v>
      </c>
      <c r="C94" s="26" t="s">
        <v>178</v>
      </c>
      <c r="D94" s="27" t="s">
        <v>22</v>
      </c>
      <c r="E94" s="26" t="s">
        <v>34</v>
      </c>
      <c r="F94" s="27" t="s">
        <v>24</v>
      </c>
      <c r="G94" s="27" t="s">
        <v>25</v>
      </c>
      <c r="H94" s="26" t="s">
        <v>305</v>
      </c>
      <c r="I94" s="26" t="s">
        <v>347</v>
      </c>
      <c r="J94" s="26" t="s">
        <v>213</v>
      </c>
      <c r="K94" s="26">
        <v>402171395</v>
      </c>
      <c r="L94" s="26" t="s">
        <v>38</v>
      </c>
      <c r="M94" s="27" t="s">
        <v>30</v>
      </c>
      <c r="N94" s="28">
        <v>7</v>
      </c>
      <c r="O94" s="28">
        <v>268</v>
      </c>
      <c r="P94" s="28">
        <v>1021</v>
      </c>
      <c r="Q94" s="29">
        <v>106136</v>
      </c>
      <c r="R94" s="29">
        <v>56140.2</v>
      </c>
      <c r="S94" s="29">
        <f>Table4[[#This Row],[Total Medicare Payment]]/Table4[[#This Row],['# Unique Patients]]</f>
        <v>163.26123134328358</v>
      </c>
      <c r="T94" s="29">
        <v>43754.01</v>
      </c>
    </row>
    <row r="95" spans="1:20">
      <c r="A95" s="20" t="s">
        <v>369</v>
      </c>
      <c r="B95" s="21" t="s">
        <v>370</v>
      </c>
      <c r="C95" s="21" t="s">
        <v>371</v>
      </c>
      <c r="D95" s="22"/>
      <c r="E95" s="21" t="s">
        <v>34</v>
      </c>
      <c r="F95" s="22" t="s">
        <v>22</v>
      </c>
      <c r="G95" s="22" t="s">
        <v>25</v>
      </c>
      <c r="H95" s="21" t="s">
        <v>372</v>
      </c>
      <c r="I95" s="21" t="s">
        <v>373</v>
      </c>
      <c r="J95" s="21" t="s">
        <v>213</v>
      </c>
      <c r="K95" s="21" t="s">
        <v>374</v>
      </c>
      <c r="L95" s="21" t="s">
        <v>29</v>
      </c>
      <c r="M95" s="22" t="s">
        <v>30</v>
      </c>
      <c r="N95" s="23">
        <v>6</v>
      </c>
      <c r="O95" s="23">
        <v>391</v>
      </c>
      <c r="P95" s="23">
        <v>886</v>
      </c>
      <c r="Q95" s="24">
        <v>108983</v>
      </c>
      <c r="R95" s="24">
        <v>55722.069999999701</v>
      </c>
      <c r="S95" s="24">
        <f>Table4[[#This Row],[Total Medicare Payment]]/Table4[[#This Row],['# Unique Patients]]</f>
        <v>110.64127877237775</v>
      </c>
      <c r="T95" s="24">
        <v>43260.7399999997</v>
      </c>
    </row>
    <row r="96" spans="1:20">
      <c r="A96" s="20" t="s">
        <v>258</v>
      </c>
      <c r="B96" s="21" t="s">
        <v>254</v>
      </c>
      <c r="C96" s="21" t="s">
        <v>259</v>
      </c>
      <c r="D96" s="22" t="s">
        <v>88</v>
      </c>
      <c r="E96" s="21" t="s">
        <v>34</v>
      </c>
      <c r="F96" s="22" t="s">
        <v>22</v>
      </c>
      <c r="G96" s="22" t="s">
        <v>25</v>
      </c>
      <c r="H96" s="21" t="s">
        <v>229</v>
      </c>
      <c r="J96" s="21" t="s">
        <v>230</v>
      </c>
      <c r="K96" s="21" t="s">
        <v>260</v>
      </c>
      <c r="L96" s="21" t="s">
        <v>29</v>
      </c>
      <c r="M96" s="22" t="s">
        <v>30</v>
      </c>
      <c r="N96" s="23">
        <v>10</v>
      </c>
      <c r="O96" s="23">
        <v>189</v>
      </c>
      <c r="P96" s="23">
        <v>859</v>
      </c>
      <c r="Q96" s="24">
        <v>124642</v>
      </c>
      <c r="R96" s="24">
        <v>54777.259999999798</v>
      </c>
      <c r="S96" s="24">
        <f>Table4[[#This Row],[Total Medicare Payment]]/Table4[[#This Row],['# Unique Patients]]</f>
        <v>224.64592592592382</v>
      </c>
      <c r="T96" s="24">
        <v>42458.079999999602</v>
      </c>
    </row>
    <row r="97" spans="1:20">
      <c r="A97" s="25">
        <v>1689647042</v>
      </c>
      <c r="B97" s="26" t="s">
        <v>348</v>
      </c>
      <c r="C97" s="26" t="s">
        <v>349</v>
      </c>
      <c r="D97" s="27" t="s">
        <v>102</v>
      </c>
      <c r="E97" s="26" t="s">
        <v>34</v>
      </c>
      <c r="F97" s="27" t="s">
        <v>24</v>
      </c>
      <c r="G97" s="27" t="s">
        <v>25</v>
      </c>
      <c r="H97" s="26" t="s">
        <v>316</v>
      </c>
      <c r="I97" s="26"/>
      <c r="J97" s="26" t="s">
        <v>213</v>
      </c>
      <c r="K97" s="26">
        <v>402023700</v>
      </c>
      <c r="L97" s="26" t="s">
        <v>154</v>
      </c>
      <c r="M97" s="27" t="s">
        <v>30</v>
      </c>
      <c r="N97" s="28">
        <v>7</v>
      </c>
      <c r="O97" s="28">
        <v>434</v>
      </c>
      <c r="P97" s="28">
        <v>1000</v>
      </c>
      <c r="Q97" s="29">
        <v>97423</v>
      </c>
      <c r="R97" s="29">
        <v>52252.03</v>
      </c>
      <c r="S97" s="29">
        <f>Table4[[#This Row],[Total Medicare Payment]]/Table4[[#This Row],['# Unique Patients]]</f>
        <v>95.524423963133643</v>
      </c>
      <c r="T97" s="29">
        <v>41457.599999999999</v>
      </c>
    </row>
    <row r="98" spans="1:20">
      <c r="A98" s="20" t="s">
        <v>335</v>
      </c>
      <c r="B98" s="21" t="s">
        <v>336</v>
      </c>
      <c r="C98" s="21" t="s">
        <v>337</v>
      </c>
      <c r="D98" s="22"/>
      <c r="E98" s="21" t="s">
        <v>23</v>
      </c>
      <c r="F98" s="22" t="s">
        <v>24</v>
      </c>
      <c r="G98" s="22" t="s">
        <v>25</v>
      </c>
      <c r="H98" s="21" t="s">
        <v>326</v>
      </c>
      <c r="J98" s="21" t="s">
        <v>213</v>
      </c>
      <c r="K98" s="21" t="s">
        <v>338</v>
      </c>
      <c r="L98" s="21" t="s">
        <v>29</v>
      </c>
      <c r="M98" s="22" t="s">
        <v>30</v>
      </c>
      <c r="N98" s="23">
        <v>7</v>
      </c>
      <c r="O98" s="23">
        <v>273</v>
      </c>
      <c r="P98" s="23">
        <v>819</v>
      </c>
      <c r="Q98" s="24">
        <v>144689.449999998</v>
      </c>
      <c r="R98" s="24">
        <v>53364.559999999597</v>
      </c>
      <c r="S98" s="24">
        <f>Table4[[#This Row],[Total Medicare Payment]]/Table4[[#This Row],['# Unique Patients]]</f>
        <v>151.76864468864395</v>
      </c>
      <c r="T98" s="24">
        <v>41432.8399999998</v>
      </c>
    </row>
    <row r="99" spans="1:20">
      <c r="A99" s="25">
        <v>1235202540</v>
      </c>
      <c r="B99" s="26" t="s">
        <v>333</v>
      </c>
      <c r="C99" s="26" t="s">
        <v>334</v>
      </c>
      <c r="D99" s="27" t="s">
        <v>151</v>
      </c>
      <c r="E99" s="26" t="s">
        <v>34</v>
      </c>
      <c r="F99" s="27" t="s">
        <v>22</v>
      </c>
      <c r="G99" s="27" t="s">
        <v>25</v>
      </c>
      <c r="H99" s="26" t="s">
        <v>326</v>
      </c>
      <c r="I99" s="26"/>
      <c r="J99" s="26" t="s">
        <v>213</v>
      </c>
      <c r="K99" s="26">
        <v>402023229</v>
      </c>
      <c r="L99" s="26" t="s">
        <v>38</v>
      </c>
      <c r="M99" s="27" t="s">
        <v>30</v>
      </c>
      <c r="N99" s="28">
        <v>7</v>
      </c>
      <c r="O99" s="28">
        <v>257</v>
      </c>
      <c r="P99" s="28">
        <v>733</v>
      </c>
      <c r="Q99" s="29">
        <v>145430.28</v>
      </c>
      <c r="R99" s="29">
        <v>54441.42</v>
      </c>
      <c r="S99" s="29">
        <f>Table4[[#This Row],[Total Medicare Payment]]/Table4[[#This Row],['# Unique Patients]]</f>
        <v>160.11116731517509</v>
      </c>
      <c r="T99" s="29">
        <v>41148.57</v>
      </c>
    </row>
    <row r="100" spans="1:20">
      <c r="A100" s="25">
        <v>1831286871</v>
      </c>
      <c r="B100" s="26" t="s">
        <v>286</v>
      </c>
      <c r="C100" s="26" t="s">
        <v>150</v>
      </c>
      <c r="D100" s="27"/>
      <c r="E100" s="26" t="s">
        <v>34</v>
      </c>
      <c r="F100" s="27" t="s">
        <v>24</v>
      </c>
      <c r="G100" s="27" t="s">
        <v>25</v>
      </c>
      <c r="H100" s="26" t="s">
        <v>287</v>
      </c>
      <c r="I100" s="26" t="s">
        <v>288</v>
      </c>
      <c r="J100" s="26" t="s">
        <v>181</v>
      </c>
      <c r="K100" s="26">
        <v>405360093</v>
      </c>
      <c r="L100" s="26" t="s">
        <v>38</v>
      </c>
      <c r="M100" s="27" t="s">
        <v>30</v>
      </c>
      <c r="N100" s="28">
        <v>9</v>
      </c>
      <c r="O100" s="28">
        <v>155</v>
      </c>
      <c r="P100" s="28">
        <v>606</v>
      </c>
      <c r="Q100" s="29">
        <v>131310</v>
      </c>
      <c r="R100" s="29">
        <v>54027.56</v>
      </c>
      <c r="S100" s="29">
        <f>Table4[[#This Row],[Total Medicare Payment]]/Table4[[#This Row],['# Unique Patients]]</f>
        <v>264.21283870967738</v>
      </c>
      <c r="T100" s="29">
        <v>40952.99</v>
      </c>
    </row>
    <row r="101" spans="1:20">
      <c r="A101" s="25">
        <v>1114934056</v>
      </c>
      <c r="B101" s="26" t="s">
        <v>289</v>
      </c>
      <c r="C101" s="26" t="s">
        <v>290</v>
      </c>
      <c r="D101" s="27" t="s">
        <v>24</v>
      </c>
      <c r="E101" s="26" t="s">
        <v>23</v>
      </c>
      <c r="F101" s="27" t="s">
        <v>22</v>
      </c>
      <c r="G101" s="27" t="s">
        <v>25</v>
      </c>
      <c r="H101" s="26" t="s">
        <v>291</v>
      </c>
      <c r="I101" s="26"/>
      <c r="J101" s="26" t="s">
        <v>181</v>
      </c>
      <c r="K101" s="26">
        <v>405360001</v>
      </c>
      <c r="L101" s="26" t="s">
        <v>38</v>
      </c>
      <c r="M101" s="27" t="s">
        <v>30</v>
      </c>
      <c r="N101" s="28">
        <v>9</v>
      </c>
      <c r="O101" s="28">
        <v>205</v>
      </c>
      <c r="P101" s="28">
        <v>617</v>
      </c>
      <c r="Q101" s="29">
        <v>127575</v>
      </c>
      <c r="R101" s="29">
        <v>50764.41</v>
      </c>
      <c r="S101" s="29">
        <f>Table4[[#This Row],[Total Medicare Payment]]/Table4[[#This Row],['# Unique Patients]]</f>
        <v>188.2662926829268</v>
      </c>
      <c r="T101" s="29">
        <v>38594.589999999997</v>
      </c>
    </row>
    <row r="102" spans="1:20">
      <c r="A102" s="25">
        <v>1730109307</v>
      </c>
      <c r="B102" s="26" t="s">
        <v>327</v>
      </c>
      <c r="C102" s="26" t="s">
        <v>328</v>
      </c>
      <c r="D102" s="27" t="s">
        <v>120</v>
      </c>
      <c r="E102" s="26" t="s">
        <v>23</v>
      </c>
      <c r="F102" s="27" t="s">
        <v>22</v>
      </c>
      <c r="G102" s="27" t="s">
        <v>25</v>
      </c>
      <c r="H102" s="26" t="s">
        <v>287</v>
      </c>
      <c r="I102" s="26" t="s">
        <v>288</v>
      </c>
      <c r="J102" s="26" t="s">
        <v>181</v>
      </c>
      <c r="K102" s="26">
        <v>405360093</v>
      </c>
      <c r="L102" s="26" t="s">
        <v>38</v>
      </c>
      <c r="M102" s="27" t="s">
        <v>30</v>
      </c>
      <c r="N102" s="28">
        <v>8</v>
      </c>
      <c r="O102" s="28">
        <v>133</v>
      </c>
      <c r="P102" s="28">
        <v>529</v>
      </c>
      <c r="Q102" s="29">
        <v>114880</v>
      </c>
      <c r="R102" s="29">
        <v>49349.3</v>
      </c>
      <c r="S102" s="29">
        <f>Table4[[#This Row],[Total Medicare Payment]]/Table4[[#This Row],['# Unique Patients]]</f>
        <v>287.38105263157894</v>
      </c>
      <c r="T102" s="29">
        <v>38221.68</v>
      </c>
    </row>
    <row r="103" spans="1:20">
      <c r="A103" s="25">
        <v>1144209982</v>
      </c>
      <c r="B103" s="26" t="s">
        <v>342</v>
      </c>
      <c r="C103" s="26" t="s">
        <v>343</v>
      </c>
      <c r="D103" s="27"/>
      <c r="E103" s="26" t="s">
        <v>23</v>
      </c>
      <c r="F103" s="27" t="s">
        <v>24</v>
      </c>
      <c r="G103" s="27" t="s">
        <v>25</v>
      </c>
      <c r="H103" s="26" t="s">
        <v>326</v>
      </c>
      <c r="I103" s="26"/>
      <c r="J103" s="26" t="s">
        <v>213</v>
      </c>
      <c r="K103" s="26">
        <v>402023229</v>
      </c>
      <c r="L103" s="26" t="s">
        <v>38</v>
      </c>
      <c r="M103" s="27" t="s">
        <v>30</v>
      </c>
      <c r="N103" s="28">
        <v>7</v>
      </c>
      <c r="O103" s="28">
        <v>215</v>
      </c>
      <c r="P103" s="28">
        <v>639</v>
      </c>
      <c r="Q103" s="29">
        <v>130729.88</v>
      </c>
      <c r="R103" s="29">
        <v>48785.74</v>
      </c>
      <c r="S103" s="29">
        <f>Table4[[#This Row],[Total Medicare Payment]]/Table4[[#This Row],['# Unique Patients]]</f>
        <v>176.52855813953488</v>
      </c>
      <c r="T103" s="29">
        <v>37953.64</v>
      </c>
    </row>
    <row r="104" spans="1:20">
      <c r="A104" s="20" t="s">
        <v>375</v>
      </c>
      <c r="B104" s="21" t="s">
        <v>376</v>
      </c>
      <c r="C104" s="21" t="s">
        <v>377</v>
      </c>
      <c r="D104" s="22"/>
      <c r="E104" s="21" t="s">
        <v>34</v>
      </c>
      <c r="F104" s="22" t="s">
        <v>24</v>
      </c>
      <c r="G104" s="22" t="s">
        <v>25</v>
      </c>
      <c r="H104" s="21" t="s">
        <v>321</v>
      </c>
      <c r="I104" s="21" t="s">
        <v>306</v>
      </c>
      <c r="J104" s="21" t="s">
        <v>213</v>
      </c>
      <c r="K104" s="21" t="s">
        <v>378</v>
      </c>
      <c r="L104" s="21" t="s">
        <v>29</v>
      </c>
      <c r="M104" s="22" t="s">
        <v>30</v>
      </c>
      <c r="N104" s="23">
        <v>6</v>
      </c>
      <c r="O104" s="23">
        <v>226</v>
      </c>
      <c r="P104" s="23">
        <v>646</v>
      </c>
      <c r="Q104" s="24">
        <v>84095</v>
      </c>
      <c r="R104" s="24">
        <v>44654.869999999697</v>
      </c>
      <c r="S104" s="24">
        <f>Table4[[#This Row],[Total Medicare Payment]]/Table4[[#This Row],['# Unique Patients]]</f>
        <v>157.8616371681407</v>
      </c>
      <c r="T104" s="24">
        <v>35676.729999999799</v>
      </c>
    </row>
    <row r="105" spans="1:20">
      <c r="A105" s="20" t="s">
        <v>418</v>
      </c>
      <c r="B105" s="21" t="s">
        <v>340</v>
      </c>
      <c r="C105" s="21" t="s">
        <v>419</v>
      </c>
      <c r="D105" s="22"/>
      <c r="E105" s="21" t="s">
        <v>23</v>
      </c>
      <c r="F105" s="22" t="s">
        <v>24</v>
      </c>
      <c r="G105" s="22" t="s">
        <v>25</v>
      </c>
      <c r="H105" s="21" t="s">
        <v>326</v>
      </c>
      <c r="J105" s="21" t="s">
        <v>213</v>
      </c>
      <c r="K105" s="21" t="s">
        <v>338</v>
      </c>
      <c r="L105" s="21" t="s">
        <v>29</v>
      </c>
      <c r="M105" s="22" t="s">
        <v>30</v>
      </c>
      <c r="N105" s="23">
        <v>4</v>
      </c>
      <c r="O105" s="23">
        <v>60</v>
      </c>
      <c r="P105" s="23">
        <v>453</v>
      </c>
      <c r="Q105" s="24">
        <v>102079.78</v>
      </c>
      <c r="R105" s="24">
        <v>43414.629999999699</v>
      </c>
      <c r="S105" s="24">
        <f>Table4[[#This Row],[Total Medicare Payment]]/Table4[[#This Row],['# Unique Patients]]</f>
        <v>572.09933333333163</v>
      </c>
      <c r="T105" s="24">
        <v>34325.959999999897</v>
      </c>
    </row>
    <row r="106" spans="1:20">
      <c r="A106" s="25">
        <v>1982677001</v>
      </c>
      <c r="B106" s="26" t="s">
        <v>401</v>
      </c>
      <c r="C106" s="26" t="s">
        <v>402</v>
      </c>
      <c r="D106" s="27" t="s">
        <v>45</v>
      </c>
      <c r="E106" s="26" t="s">
        <v>34</v>
      </c>
      <c r="F106" s="27" t="s">
        <v>24</v>
      </c>
      <c r="G106" s="27" t="s">
        <v>25</v>
      </c>
      <c r="H106" s="26" t="s">
        <v>316</v>
      </c>
      <c r="I106" s="26"/>
      <c r="J106" s="26" t="s">
        <v>213</v>
      </c>
      <c r="K106" s="26">
        <v>402023700</v>
      </c>
      <c r="L106" s="26" t="s">
        <v>38</v>
      </c>
      <c r="M106" s="27" t="s">
        <v>30</v>
      </c>
      <c r="N106" s="28">
        <v>5</v>
      </c>
      <c r="O106" s="28">
        <v>209</v>
      </c>
      <c r="P106" s="28">
        <v>534</v>
      </c>
      <c r="Q106" s="29">
        <v>63042</v>
      </c>
      <c r="R106" s="29">
        <v>38221.599999999999</v>
      </c>
      <c r="S106" s="29">
        <f>Table4[[#This Row],[Total Medicare Payment]]/Table4[[#This Row],['# Unique Patients]]</f>
        <v>143.31918660287081</v>
      </c>
      <c r="T106" s="29">
        <v>29953.71</v>
      </c>
    </row>
    <row r="107" spans="1:20">
      <c r="A107" s="25">
        <v>1487970653</v>
      </c>
      <c r="B107" s="26" t="s">
        <v>379</v>
      </c>
      <c r="C107" s="26" t="s">
        <v>380</v>
      </c>
      <c r="D107" s="27" t="s">
        <v>102</v>
      </c>
      <c r="E107" s="26" t="s">
        <v>263</v>
      </c>
      <c r="F107" s="27" t="s">
        <v>24</v>
      </c>
      <c r="G107" s="27" t="s">
        <v>25</v>
      </c>
      <c r="H107" s="26" t="s">
        <v>381</v>
      </c>
      <c r="I107" s="26"/>
      <c r="J107" s="26" t="s">
        <v>382</v>
      </c>
      <c r="K107" s="26">
        <v>415034095</v>
      </c>
      <c r="L107" s="26" t="s">
        <v>38</v>
      </c>
      <c r="M107" s="27" t="s">
        <v>30</v>
      </c>
      <c r="N107" s="28">
        <v>6</v>
      </c>
      <c r="O107" s="28">
        <v>111</v>
      </c>
      <c r="P107" s="28">
        <v>392</v>
      </c>
      <c r="Q107" s="29">
        <v>62732</v>
      </c>
      <c r="R107" s="29">
        <v>36462.14</v>
      </c>
      <c r="S107" s="29">
        <f>Table4[[#This Row],[Total Medicare Payment]]/Table4[[#This Row],['# Unique Patients]]</f>
        <v>256.49099099099101</v>
      </c>
      <c r="T107" s="29">
        <v>28470.5</v>
      </c>
    </row>
    <row r="108" spans="1:20">
      <c r="A108" s="25">
        <v>1487668992</v>
      </c>
      <c r="B108" s="26" t="s">
        <v>387</v>
      </c>
      <c r="C108" s="26" t="s">
        <v>150</v>
      </c>
      <c r="D108" s="27" t="s">
        <v>304</v>
      </c>
      <c r="E108" s="26" t="s">
        <v>34</v>
      </c>
      <c r="F108" s="27" t="s">
        <v>24</v>
      </c>
      <c r="G108" s="27" t="s">
        <v>25</v>
      </c>
      <c r="H108" s="26" t="s">
        <v>291</v>
      </c>
      <c r="I108" s="26"/>
      <c r="J108" s="26" t="s">
        <v>181</v>
      </c>
      <c r="K108" s="26">
        <v>405360001</v>
      </c>
      <c r="L108" s="26" t="s">
        <v>154</v>
      </c>
      <c r="M108" s="27" t="s">
        <v>30</v>
      </c>
      <c r="N108" s="28">
        <v>5</v>
      </c>
      <c r="O108" s="28">
        <v>139</v>
      </c>
      <c r="P108" s="28">
        <v>458</v>
      </c>
      <c r="Q108" s="29">
        <v>107610</v>
      </c>
      <c r="R108" s="29">
        <v>39908.29</v>
      </c>
      <c r="S108" s="29">
        <f>Table4[[#This Row],[Total Medicare Payment]]/Table4[[#This Row],['# Unique Patients]]</f>
        <v>204.79733812949641</v>
      </c>
      <c r="T108" s="29">
        <v>28466.83</v>
      </c>
    </row>
    <row r="109" spans="1:20">
      <c r="A109" s="25">
        <v>1235110743</v>
      </c>
      <c r="B109" s="26" t="s">
        <v>388</v>
      </c>
      <c r="C109" s="26" t="s">
        <v>389</v>
      </c>
      <c r="D109" s="27"/>
      <c r="E109" s="26" t="s">
        <v>23</v>
      </c>
      <c r="F109" s="27" t="s">
        <v>24</v>
      </c>
      <c r="G109" s="27" t="s">
        <v>25</v>
      </c>
      <c r="H109" s="26" t="s">
        <v>326</v>
      </c>
      <c r="I109" s="26"/>
      <c r="J109" s="26" t="s">
        <v>213</v>
      </c>
      <c r="K109" s="26">
        <v>402023229</v>
      </c>
      <c r="L109" s="26" t="s">
        <v>38</v>
      </c>
      <c r="M109" s="27" t="s">
        <v>30</v>
      </c>
      <c r="N109" s="28">
        <v>5</v>
      </c>
      <c r="O109" s="28">
        <v>204</v>
      </c>
      <c r="P109" s="28">
        <v>505</v>
      </c>
      <c r="Q109" s="29">
        <v>104043.71</v>
      </c>
      <c r="R109" s="29">
        <v>37261.15</v>
      </c>
      <c r="S109" s="29">
        <f>Table4[[#This Row],[Total Medicare Payment]]/Table4[[#This Row],['# Unique Patients]]</f>
        <v>138.0180882352941</v>
      </c>
      <c r="T109" s="29">
        <v>28155.69</v>
      </c>
    </row>
    <row r="110" spans="1:20">
      <c r="A110" s="25">
        <v>1609887652</v>
      </c>
      <c r="B110" s="26" t="s">
        <v>390</v>
      </c>
      <c r="C110" s="26" t="s">
        <v>391</v>
      </c>
      <c r="D110" s="27" t="s">
        <v>55</v>
      </c>
      <c r="E110" s="26" t="s">
        <v>23</v>
      </c>
      <c r="F110" s="27" t="s">
        <v>24</v>
      </c>
      <c r="G110" s="27" t="s">
        <v>25</v>
      </c>
      <c r="H110" s="26" t="s">
        <v>291</v>
      </c>
      <c r="I110" s="26"/>
      <c r="J110" s="26" t="s">
        <v>181</v>
      </c>
      <c r="K110" s="26">
        <v>405360001</v>
      </c>
      <c r="L110" s="26" t="s">
        <v>154</v>
      </c>
      <c r="M110" s="27" t="s">
        <v>30</v>
      </c>
      <c r="N110" s="28">
        <v>5</v>
      </c>
      <c r="O110" s="28">
        <v>156</v>
      </c>
      <c r="P110" s="28">
        <v>569</v>
      </c>
      <c r="Q110" s="29">
        <v>103743.5</v>
      </c>
      <c r="R110" s="29">
        <v>36900.949999999997</v>
      </c>
      <c r="S110" s="29">
        <f>Table4[[#This Row],[Total Medicare Payment]]/Table4[[#This Row],['# Unique Patients]]</f>
        <v>179.76378205128205</v>
      </c>
      <c r="T110" s="29">
        <v>28043.15</v>
      </c>
    </row>
    <row r="111" spans="1:20">
      <c r="A111" s="20" t="s">
        <v>354</v>
      </c>
      <c r="B111" s="21" t="s">
        <v>355</v>
      </c>
      <c r="C111" s="21" t="s">
        <v>356</v>
      </c>
      <c r="D111" s="22" t="s">
        <v>108</v>
      </c>
      <c r="E111" s="21" t="s">
        <v>34</v>
      </c>
      <c r="F111" s="22" t="s">
        <v>24</v>
      </c>
      <c r="G111" s="22" t="s">
        <v>25</v>
      </c>
      <c r="H111" s="21" t="s">
        <v>357</v>
      </c>
      <c r="I111" s="21" t="s">
        <v>358</v>
      </c>
      <c r="J111" s="21" t="s">
        <v>181</v>
      </c>
      <c r="K111" s="21" t="s">
        <v>353</v>
      </c>
      <c r="L111" s="21" t="s">
        <v>29</v>
      </c>
      <c r="M111" s="22" t="s">
        <v>30</v>
      </c>
      <c r="N111" s="23">
        <v>7</v>
      </c>
      <c r="O111" s="23">
        <v>135</v>
      </c>
      <c r="P111" s="23">
        <v>384</v>
      </c>
      <c r="Q111" s="24">
        <v>87225</v>
      </c>
      <c r="R111" s="24">
        <v>35414.219999999797</v>
      </c>
      <c r="S111" s="24">
        <f>Table4[[#This Row],[Total Medicare Payment]]/Table4[[#This Row],['# Unique Patients]]</f>
        <v>205.45325925925852</v>
      </c>
      <c r="T111" s="24">
        <v>27736.1899999999</v>
      </c>
    </row>
    <row r="112" spans="1:20">
      <c r="A112" s="20" t="s">
        <v>350</v>
      </c>
      <c r="B112" s="21" t="s">
        <v>351</v>
      </c>
      <c r="C112" s="21" t="s">
        <v>352</v>
      </c>
      <c r="D112" s="22" t="s">
        <v>45</v>
      </c>
      <c r="E112" s="21" t="s">
        <v>23</v>
      </c>
      <c r="F112" s="22" t="s">
        <v>24</v>
      </c>
      <c r="G112" s="22" t="s">
        <v>25</v>
      </c>
      <c r="H112" s="21" t="s">
        <v>291</v>
      </c>
      <c r="J112" s="21" t="s">
        <v>181</v>
      </c>
      <c r="K112" s="21" t="s">
        <v>353</v>
      </c>
      <c r="L112" s="21" t="s">
        <v>29</v>
      </c>
      <c r="M112" s="22" t="s">
        <v>30</v>
      </c>
      <c r="N112" s="23">
        <v>7</v>
      </c>
      <c r="O112" s="23">
        <v>213</v>
      </c>
      <c r="P112" s="23">
        <v>587</v>
      </c>
      <c r="Q112" s="24">
        <v>91935</v>
      </c>
      <c r="R112" s="24">
        <v>35866.269999999902</v>
      </c>
      <c r="S112" s="24">
        <f>Table4[[#This Row],[Total Medicare Payment]]/Table4[[#This Row],['# Unique Patients]]</f>
        <v>121.70553990610188</v>
      </c>
      <c r="T112" s="24">
        <v>25923.279999999701</v>
      </c>
    </row>
    <row r="113" spans="1:20">
      <c r="A113" s="25">
        <v>1275680142</v>
      </c>
      <c r="B113" s="26" t="s">
        <v>329</v>
      </c>
      <c r="C113" s="26" t="s">
        <v>330</v>
      </c>
      <c r="D113" s="27" t="s">
        <v>304</v>
      </c>
      <c r="E113" s="26" t="s">
        <v>23</v>
      </c>
      <c r="F113" s="27" t="s">
        <v>24</v>
      </c>
      <c r="G113" s="27" t="s">
        <v>25</v>
      </c>
      <c r="H113" s="26" t="s">
        <v>248</v>
      </c>
      <c r="I113" s="26" t="s">
        <v>253</v>
      </c>
      <c r="J113" s="26" t="s">
        <v>213</v>
      </c>
      <c r="K113" s="26">
        <v>402074652</v>
      </c>
      <c r="L113" s="26" t="s">
        <v>38</v>
      </c>
      <c r="M113" s="27" t="s">
        <v>30</v>
      </c>
      <c r="N113" s="28">
        <v>8</v>
      </c>
      <c r="O113" s="28">
        <v>174</v>
      </c>
      <c r="P113" s="28">
        <v>348</v>
      </c>
      <c r="Q113" s="29">
        <v>68560</v>
      </c>
      <c r="R113" s="29">
        <v>31672.080000000002</v>
      </c>
      <c r="S113" s="29">
        <f>Table4[[#This Row],[Total Medicare Payment]]/Table4[[#This Row],['# Unique Patients]]</f>
        <v>145.10890804597702</v>
      </c>
      <c r="T113" s="29">
        <v>25248.95</v>
      </c>
    </row>
    <row r="114" spans="1:20">
      <c r="A114" s="25">
        <v>1639180680</v>
      </c>
      <c r="B114" s="26" t="s">
        <v>292</v>
      </c>
      <c r="C114" s="26" t="s">
        <v>293</v>
      </c>
      <c r="D114" s="27" t="s">
        <v>173</v>
      </c>
      <c r="E114" s="26" t="s">
        <v>23</v>
      </c>
      <c r="F114" s="27" t="s">
        <v>22</v>
      </c>
      <c r="G114" s="27" t="s">
        <v>25</v>
      </c>
      <c r="H114" s="26" t="s">
        <v>291</v>
      </c>
      <c r="I114" s="26"/>
      <c r="J114" s="26" t="s">
        <v>181</v>
      </c>
      <c r="K114" s="26">
        <v>405360001</v>
      </c>
      <c r="L114" s="26" t="s">
        <v>38</v>
      </c>
      <c r="M114" s="27" t="s">
        <v>30</v>
      </c>
      <c r="N114" s="28">
        <v>9</v>
      </c>
      <c r="O114" s="28">
        <v>195</v>
      </c>
      <c r="P114" s="28">
        <v>476</v>
      </c>
      <c r="Q114" s="29">
        <v>72248</v>
      </c>
      <c r="R114" s="29">
        <v>34612.67</v>
      </c>
      <c r="S114" s="29">
        <f>Table4[[#This Row],[Total Medicare Payment]]/Table4[[#This Row],['# Unique Patients]]</f>
        <v>129.04558974358974</v>
      </c>
      <c r="T114" s="29">
        <v>25163.89</v>
      </c>
    </row>
    <row r="115" spans="1:20">
      <c r="A115" s="20" t="s">
        <v>422</v>
      </c>
      <c r="B115" s="21" t="s">
        <v>423</v>
      </c>
      <c r="C115" s="21" t="s">
        <v>150</v>
      </c>
      <c r="D115" s="22" t="s">
        <v>51</v>
      </c>
      <c r="F115" s="22" t="s">
        <v>24</v>
      </c>
      <c r="G115" s="22" t="s">
        <v>25</v>
      </c>
      <c r="H115" s="21" t="s">
        <v>424</v>
      </c>
      <c r="I115" s="21" t="s">
        <v>425</v>
      </c>
      <c r="J115" s="21" t="s">
        <v>181</v>
      </c>
      <c r="K115" s="21" t="s">
        <v>400</v>
      </c>
      <c r="L115" s="21" t="s">
        <v>29</v>
      </c>
      <c r="M115" s="22" t="s">
        <v>30</v>
      </c>
      <c r="N115" s="23">
        <v>4</v>
      </c>
      <c r="O115" s="23">
        <v>75</v>
      </c>
      <c r="P115" s="23">
        <v>308</v>
      </c>
      <c r="Q115" s="24">
        <v>66760</v>
      </c>
      <c r="R115" s="24">
        <v>31237.479999999799</v>
      </c>
      <c r="S115" s="24">
        <f>Table4[[#This Row],[Total Medicare Payment]]/Table4[[#This Row],['# Unique Patients]]</f>
        <v>326.1678666666653</v>
      </c>
      <c r="T115" s="24">
        <v>24462.589999999898</v>
      </c>
    </row>
    <row r="116" spans="1:20">
      <c r="A116" s="25">
        <v>1407837917</v>
      </c>
      <c r="B116" s="26" t="s">
        <v>393</v>
      </c>
      <c r="C116" s="26" t="s">
        <v>394</v>
      </c>
      <c r="D116" s="27"/>
      <c r="E116" s="26" t="s">
        <v>23</v>
      </c>
      <c r="F116" s="27" t="s">
        <v>24</v>
      </c>
      <c r="G116" s="27" t="s">
        <v>25</v>
      </c>
      <c r="H116" s="26" t="s">
        <v>326</v>
      </c>
      <c r="I116" s="26"/>
      <c r="J116" s="26" t="s">
        <v>213</v>
      </c>
      <c r="K116" s="26">
        <v>402023229</v>
      </c>
      <c r="L116" s="26" t="s">
        <v>38</v>
      </c>
      <c r="M116" s="27" t="s">
        <v>30</v>
      </c>
      <c r="N116" s="28">
        <v>5</v>
      </c>
      <c r="O116" s="28">
        <v>159</v>
      </c>
      <c r="P116" s="28">
        <v>353</v>
      </c>
      <c r="Q116" s="29">
        <v>75132.399999999994</v>
      </c>
      <c r="R116" s="29">
        <v>29693.759999999998</v>
      </c>
      <c r="S116" s="29">
        <f>Table4[[#This Row],[Total Medicare Payment]]/Table4[[#This Row],['# Unique Patients]]</f>
        <v>144.42811320754717</v>
      </c>
      <c r="T116" s="29">
        <v>22964.07</v>
      </c>
    </row>
    <row r="117" spans="1:20">
      <c r="A117" s="25">
        <v>1417938234</v>
      </c>
      <c r="B117" s="26" t="s">
        <v>39</v>
      </c>
      <c r="C117" s="26" t="s">
        <v>392</v>
      </c>
      <c r="D117" s="27"/>
      <c r="E117" s="26" t="s">
        <v>23</v>
      </c>
      <c r="F117" s="27" t="s">
        <v>24</v>
      </c>
      <c r="G117" s="27" t="s">
        <v>25</v>
      </c>
      <c r="H117" s="26" t="s">
        <v>326</v>
      </c>
      <c r="I117" s="26"/>
      <c r="J117" s="26" t="s">
        <v>213</v>
      </c>
      <c r="K117" s="26">
        <v>402023229</v>
      </c>
      <c r="L117" s="26" t="s">
        <v>38</v>
      </c>
      <c r="M117" s="27" t="s">
        <v>30</v>
      </c>
      <c r="N117" s="28">
        <v>5</v>
      </c>
      <c r="O117" s="28">
        <v>163</v>
      </c>
      <c r="P117" s="28">
        <v>377</v>
      </c>
      <c r="Q117" s="29">
        <v>80594.740000000005</v>
      </c>
      <c r="R117" s="29">
        <v>29313.78</v>
      </c>
      <c r="S117" s="29">
        <f>Table4[[#This Row],[Total Medicare Payment]]/Table4[[#This Row],['# Unique Patients]]</f>
        <v>132.46668711656443</v>
      </c>
      <c r="T117" s="29">
        <v>21592.07</v>
      </c>
    </row>
    <row r="118" spans="1:20">
      <c r="A118" s="20" t="s">
        <v>395</v>
      </c>
      <c r="B118" s="21" t="s">
        <v>396</v>
      </c>
      <c r="C118" s="21" t="s">
        <v>397</v>
      </c>
      <c r="D118" s="22" t="s">
        <v>82</v>
      </c>
      <c r="E118" s="21" t="s">
        <v>23</v>
      </c>
      <c r="F118" s="22" t="s">
        <v>24</v>
      </c>
      <c r="G118" s="22" t="s">
        <v>25</v>
      </c>
      <c r="H118" s="21" t="s">
        <v>398</v>
      </c>
      <c r="I118" s="21" t="s">
        <v>399</v>
      </c>
      <c r="J118" s="21" t="s">
        <v>181</v>
      </c>
      <c r="K118" s="21" t="s">
        <v>400</v>
      </c>
      <c r="L118" s="21" t="s">
        <v>29</v>
      </c>
      <c r="M118" s="22" t="s">
        <v>30</v>
      </c>
      <c r="N118" s="23">
        <v>5</v>
      </c>
      <c r="O118" s="23">
        <v>102</v>
      </c>
      <c r="P118" s="23">
        <v>357</v>
      </c>
      <c r="Q118" s="24">
        <v>67376.05</v>
      </c>
      <c r="R118" s="24">
        <v>27009.469999999801</v>
      </c>
      <c r="S118" s="24">
        <f>Table4[[#This Row],[Total Medicare Payment]]/Table4[[#This Row],['# Unique Patients]]</f>
        <v>208.9900980392147</v>
      </c>
      <c r="T118" s="24">
        <v>21316.9899999999</v>
      </c>
    </row>
    <row r="119" spans="1:20">
      <c r="A119" s="25">
        <v>1053578625</v>
      </c>
      <c r="B119" s="26" t="s">
        <v>434</v>
      </c>
      <c r="C119" s="26" t="s">
        <v>435</v>
      </c>
      <c r="D119" s="27"/>
      <c r="E119" s="26" t="s">
        <v>263</v>
      </c>
      <c r="F119" s="27" t="s">
        <v>22</v>
      </c>
      <c r="G119" s="27" t="s">
        <v>25</v>
      </c>
      <c r="H119" s="26" t="s">
        <v>287</v>
      </c>
      <c r="I119" s="26" t="s">
        <v>288</v>
      </c>
      <c r="J119" s="26" t="s">
        <v>181</v>
      </c>
      <c r="K119" s="26">
        <v>405360093</v>
      </c>
      <c r="L119" s="26" t="s">
        <v>38</v>
      </c>
      <c r="M119" s="27" t="s">
        <v>30</v>
      </c>
      <c r="N119" s="28">
        <v>3</v>
      </c>
      <c r="O119" s="28">
        <v>54</v>
      </c>
      <c r="P119" s="28">
        <v>252</v>
      </c>
      <c r="Q119" s="29">
        <v>55615</v>
      </c>
      <c r="R119" s="29">
        <v>26716.45</v>
      </c>
      <c r="S119" s="29">
        <f>Table4[[#This Row],[Total Medicare Payment]]/Table4[[#This Row],['# Unique Patients]]</f>
        <v>390.29703703703706</v>
      </c>
      <c r="T119" s="29">
        <v>21076.04</v>
      </c>
    </row>
    <row r="120" spans="1:20">
      <c r="A120" s="25">
        <v>1326067596</v>
      </c>
      <c r="B120" s="26" t="s">
        <v>430</v>
      </c>
      <c r="C120" s="26" t="s">
        <v>431</v>
      </c>
      <c r="D120" s="27" t="s">
        <v>304</v>
      </c>
      <c r="E120" s="26" t="s">
        <v>23</v>
      </c>
      <c r="F120" s="27" t="s">
        <v>24</v>
      </c>
      <c r="G120" s="27" t="s">
        <v>25</v>
      </c>
      <c r="H120" s="26" t="s">
        <v>432</v>
      </c>
      <c r="I120" s="26" t="s">
        <v>433</v>
      </c>
      <c r="J120" s="26" t="s">
        <v>181</v>
      </c>
      <c r="K120" s="26">
        <v>405360093</v>
      </c>
      <c r="L120" s="26" t="s">
        <v>154</v>
      </c>
      <c r="M120" s="27" t="s">
        <v>30</v>
      </c>
      <c r="N120" s="28">
        <v>3</v>
      </c>
      <c r="O120" s="28">
        <v>28</v>
      </c>
      <c r="P120" s="28">
        <v>232</v>
      </c>
      <c r="Q120" s="29">
        <v>66990</v>
      </c>
      <c r="R120" s="29">
        <v>25315.27</v>
      </c>
      <c r="S120" s="29">
        <f>Table4[[#This Row],[Total Medicare Payment]]/Table4[[#This Row],['# Unique Patients]]</f>
        <v>718.3617857142857</v>
      </c>
      <c r="T120" s="29">
        <v>20114.13</v>
      </c>
    </row>
    <row r="121" spans="1:20">
      <c r="A121" s="25">
        <v>1821061268</v>
      </c>
      <c r="B121" s="26" t="s">
        <v>361</v>
      </c>
      <c r="C121" s="26" t="s">
        <v>362</v>
      </c>
      <c r="D121" s="27" t="s">
        <v>173</v>
      </c>
      <c r="E121" s="26" t="s">
        <v>34</v>
      </c>
      <c r="F121" s="27" t="s">
        <v>24</v>
      </c>
      <c r="G121" s="27" t="s">
        <v>25</v>
      </c>
      <c r="H121" s="26" t="s">
        <v>316</v>
      </c>
      <c r="I121" s="26"/>
      <c r="J121" s="26" t="s">
        <v>213</v>
      </c>
      <c r="K121" s="26">
        <v>402023700</v>
      </c>
      <c r="L121" s="26" t="s">
        <v>38</v>
      </c>
      <c r="M121" s="27" t="s">
        <v>30</v>
      </c>
      <c r="N121" s="28">
        <v>7</v>
      </c>
      <c r="O121" s="28">
        <v>190</v>
      </c>
      <c r="P121" s="28">
        <v>446</v>
      </c>
      <c r="Q121" s="29">
        <v>41024</v>
      </c>
      <c r="R121" s="29">
        <v>24526.25</v>
      </c>
      <c r="S121" s="29">
        <f>Table4[[#This Row],[Total Medicare Payment]]/Table4[[#This Row],['# Unique Patients]]</f>
        <v>103.26857894736841</v>
      </c>
      <c r="T121" s="29">
        <v>19621.03</v>
      </c>
    </row>
    <row r="122" spans="1:20">
      <c r="A122" s="20" t="s">
        <v>403</v>
      </c>
      <c r="B122" s="21" t="s">
        <v>404</v>
      </c>
      <c r="C122" s="21" t="s">
        <v>405</v>
      </c>
      <c r="D122" s="22" t="s">
        <v>82</v>
      </c>
      <c r="E122" s="21" t="s">
        <v>34</v>
      </c>
      <c r="F122" s="22" t="s">
        <v>24</v>
      </c>
      <c r="G122" s="22" t="s">
        <v>25</v>
      </c>
      <c r="H122" s="21" t="s">
        <v>316</v>
      </c>
      <c r="J122" s="21" t="s">
        <v>213</v>
      </c>
      <c r="K122" s="21" t="s">
        <v>406</v>
      </c>
      <c r="L122" s="21" t="s">
        <v>29</v>
      </c>
      <c r="M122" s="22" t="s">
        <v>30</v>
      </c>
      <c r="N122" s="23">
        <v>5</v>
      </c>
      <c r="O122" s="23">
        <v>153</v>
      </c>
      <c r="P122" s="23">
        <v>374</v>
      </c>
      <c r="Q122" s="24">
        <v>45829</v>
      </c>
      <c r="R122" s="24">
        <v>24571.7499999998</v>
      </c>
      <c r="S122" s="24">
        <f>Table4[[#This Row],[Total Medicare Payment]]/Table4[[#This Row],['# Unique Patients]]</f>
        <v>127.3150326797379</v>
      </c>
      <c r="T122" s="24">
        <v>19479.199999999899</v>
      </c>
    </row>
    <row r="123" spans="1:20">
      <c r="A123" s="25">
        <v>1568582930</v>
      </c>
      <c r="B123" s="26" t="s">
        <v>420</v>
      </c>
      <c r="C123" s="26" t="s">
        <v>421</v>
      </c>
      <c r="D123" s="27" t="s">
        <v>94</v>
      </c>
      <c r="E123" s="26" t="s">
        <v>34</v>
      </c>
      <c r="F123" s="27" t="s">
        <v>22</v>
      </c>
      <c r="G123" s="27" t="s">
        <v>25</v>
      </c>
      <c r="H123" s="26" t="s">
        <v>326</v>
      </c>
      <c r="I123" s="26"/>
      <c r="J123" s="26" t="s">
        <v>213</v>
      </c>
      <c r="K123" s="26">
        <v>402023229</v>
      </c>
      <c r="L123" s="26" t="s">
        <v>38</v>
      </c>
      <c r="M123" s="27" t="s">
        <v>30</v>
      </c>
      <c r="N123" s="28">
        <v>4</v>
      </c>
      <c r="O123" s="28">
        <v>117</v>
      </c>
      <c r="P123" s="28">
        <v>370</v>
      </c>
      <c r="Q123" s="29">
        <v>70585.990000000005</v>
      </c>
      <c r="R123" s="29">
        <v>25731.94</v>
      </c>
      <c r="S123" s="29">
        <f>Table4[[#This Row],[Total Medicare Payment]]/Table4[[#This Row],['# Unique Patients]]</f>
        <v>165.00350427350426</v>
      </c>
      <c r="T123" s="29">
        <v>19305.41</v>
      </c>
    </row>
    <row r="124" spans="1:20">
      <c r="A124" s="25">
        <v>1972619708</v>
      </c>
      <c r="B124" s="26" t="s">
        <v>359</v>
      </c>
      <c r="C124" s="26" t="s">
        <v>360</v>
      </c>
      <c r="D124" s="27" t="s">
        <v>55</v>
      </c>
      <c r="E124" s="26" t="s">
        <v>23</v>
      </c>
      <c r="F124" s="27" t="s">
        <v>24</v>
      </c>
      <c r="G124" s="27" t="s">
        <v>25</v>
      </c>
      <c r="H124" s="26" t="s">
        <v>291</v>
      </c>
      <c r="I124" s="26"/>
      <c r="J124" s="26" t="s">
        <v>181</v>
      </c>
      <c r="K124" s="26">
        <v>405360001</v>
      </c>
      <c r="L124" s="26" t="s">
        <v>38</v>
      </c>
      <c r="M124" s="27" t="s">
        <v>30</v>
      </c>
      <c r="N124" s="28">
        <v>7</v>
      </c>
      <c r="O124" s="28">
        <v>137</v>
      </c>
      <c r="P124" s="28">
        <v>359</v>
      </c>
      <c r="Q124" s="29">
        <v>65960</v>
      </c>
      <c r="R124" s="29">
        <v>25259</v>
      </c>
      <c r="S124" s="29">
        <f>Table4[[#This Row],[Total Medicare Payment]]/Table4[[#This Row],['# Unique Patients]]</f>
        <v>136.21233576642337</v>
      </c>
      <c r="T124" s="29">
        <v>18661.09</v>
      </c>
    </row>
    <row r="125" spans="1:20">
      <c r="A125" s="25">
        <v>1619946159</v>
      </c>
      <c r="B125" s="26" t="s">
        <v>331</v>
      </c>
      <c r="C125" s="26" t="s">
        <v>426</v>
      </c>
      <c r="D125" s="27" t="s">
        <v>173</v>
      </c>
      <c r="E125" s="26" t="s">
        <v>427</v>
      </c>
      <c r="F125" s="27" t="s">
        <v>24</v>
      </c>
      <c r="G125" s="27" t="s">
        <v>25</v>
      </c>
      <c r="H125" s="26" t="s">
        <v>428</v>
      </c>
      <c r="I125" s="26" t="s">
        <v>429</v>
      </c>
      <c r="J125" s="26" t="s">
        <v>213</v>
      </c>
      <c r="K125" s="26">
        <v>402455371</v>
      </c>
      <c r="L125" s="26" t="s">
        <v>38</v>
      </c>
      <c r="M125" s="27" t="s">
        <v>30</v>
      </c>
      <c r="N125" s="28">
        <v>4</v>
      </c>
      <c r="O125" s="28">
        <v>57</v>
      </c>
      <c r="P125" s="28">
        <v>239</v>
      </c>
      <c r="Q125" s="29">
        <v>40791</v>
      </c>
      <c r="R125" s="29">
        <v>23335.75</v>
      </c>
      <c r="S125" s="29">
        <f>Table4[[#This Row],[Total Medicare Payment]]/Table4[[#This Row],['# Unique Patients]]</f>
        <v>324.83859649122803</v>
      </c>
      <c r="T125" s="29">
        <v>18515.8</v>
      </c>
    </row>
    <row r="126" spans="1:20">
      <c r="A126" s="20" t="s">
        <v>407</v>
      </c>
      <c r="B126" s="21" t="s">
        <v>408</v>
      </c>
      <c r="C126" s="21" t="s">
        <v>409</v>
      </c>
      <c r="D126" s="22"/>
      <c r="E126" s="21" t="s">
        <v>23</v>
      </c>
      <c r="F126" s="22" t="s">
        <v>24</v>
      </c>
      <c r="G126" s="22" t="s">
        <v>25</v>
      </c>
      <c r="H126" s="21" t="s">
        <v>326</v>
      </c>
      <c r="J126" s="21" t="s">
        <v>213</v>
      </c>
      <c r="K126" s="21" t="s">
        <v>338</v>
      </c>
      <c r="L126" s="21" t="s">
        <v>29</v>
      </c>
      <c r="M126" s="22" t="s">
        <v>30</v>
      </c>
      <c r="N126" s="23">
        <v>5</v>
      </c>
      <c r="O126" s="23">
        <v>103</v>
      </c>
      <c r="P126" s="23">
        <v>254</v>
      </c>
      <c r="Q126" s="24">
        <v>41859.99</v>
      </c>
      <c r="R126" s="24">
        <v>16068.3999999999</v>
      </c>
      <c r="S126" s="24">
        <f>Table4[[#This Row],[Total Medicare Payment]]/Table4[[#This Row],['# Unique Patients]]</f>
        <v>117.99038834951359</v>
      </c>
      <c r="T126" s="24">
        <v>12153.0099999999</v>
      </c>
    </row>
    <row r="127" spans="1:20">
      <c r="A127" s="25">
        <v>1114919925</v>
      </c>
      <c r="B127" s="26" t="s">
        <v>410</v>
      </c>
      <c r="C127" s="26" t="s">
        <v>411</v>
      </c>
      <c r="D127" s="27" t="s">
        <v>24</v>
      </c>
      <c r="E127" s="26" t="s">
        <v>34</v>
      </c>
      <c r="F127" s="27" t="s">
        <v>24</v>
      </c>
      <c r="G127" s="27" t="s">
        <v>25</v>
      </c>
      <c r="H127" s="26" t="s">
        <v>412</v>
      </c>
      <c r="I127" s="26" t="s">
        <v>413</v>
      </c>
      <c r="J127" s="26" t="s">
        <v>136</v>
      </c>
      <c r="K127" s="26">
        <v>407018490</v>
      </c>
      <c r="L127" s="26" t="s">
        <v>38</v>
      </c>
      <c r="M127" s="27" t="s">
        <v>30</v>
      </c>
      <c r="N127" s="28">
        <v>5</v>
      </c>
      <c r="O127" s="28">
        <v>36</v>
      </c>
      <c r="P127" s="28">
        <v>173</v>
      </c>
      <c r="Q127" s="29">
        <v>28839</v>
      </c>
      <c r="R127" s="29">
        <v>13700.12</v>
      </c>
      <c r="S127" s="29">
        <f>Table4[[#This Row],[Total Medicare Payment]]/Table4[[#This Row],['# Unique Patients]]</f>
        <v>301.58138888888891</v>
      </c>
      <c r="T127" s="29">
        <v>10856.93</v>
      </c>
    </row>
    <row r="128" spans="1:20">
      <c r="A128" s="25">
        <v>1184671166</v>
      </c>
      <c r="B128" s="26" t="s">
        <v>383</v>
      </c>
      <c r="C128" s="26" t="s">
        <v>384</v>
      </c>
      <c r="D128" s="27" t="s">
        <v>51</v>
      </c>
      <c r="E128" s="26" t="s">
        <v>23</v>
      </c>
      <c r="F128" s="27" t="s">
        <v>24</v>
      </c>
      <c r="G128" s="27" t="s">
        <v>25</v>
      </c>
      <c r="H128" s="26" t="s">
        <v>385</v>
      </c>
      <c r="I128" s="26" t="s">
        <v>386</v>
      </c>
      <c r="J128" s="26" t="s">
        <v>91</v>
      </c>
      <c r="K128" s="26">
        <v>423014568</v>
      </c>
      <c r="L128" s="26" t="s">
        <v>38</v>
      </c>
      <c r="M128" s="27" t="s">
        <v>30</v>
      </c>
      <c r="N128" s="28">
        <v>6</v>
      </c>
      <c r="O128" s="28">
        <v>106</v>
      </c>
      <c r="P128" s="28">
        <v>208</v>
      </c>
      <c r="Q128" s="29">
        <v>28871</v>
      </c>
      <c r="R128" s="29">
        <v>12673.8</v>
      </c>
      <c r="S128" s="29">
        <f>Table4[[#This Row],[Total Medicare Payment]]/Table4[[#This Row],['# Unique Patients]]</f>
        <v>94.079528301886796</v>
      </c>
      <c r="T128" s="29">
        <v>9972.43</v>
      </c>
    </row>
    <row r="129" spans="1:20">
      <c r="A129" s="25">
        <v>1518178805</v>
      </c>
      <c r="B129" s="26" t="s">
        <v>436</v>
      </c>
      <c r="C129" s="26" t="s">
        <v>437</v>
      </c>
      <c r="D129" s="27"/>
      <c r="E129" s="26" t="s">
        <v>34</v>
      </c>
      <c r="F129" s="27" t="s">
        <v>24</v>
      </c>
      <c r="G129" s="27" t="s">
        <v>25</v>
      </c>
      <c r="H129" s="26" t="s">
        <v>326</v>
      </c>
      <c r="I129" s="26"/>
      <c r="J129" s="26" t="s">
        <v>213</v>
      </c>
      <c r="K129" s="26">
        <v>402023229</v>
      </c>
      <c r="L129" s="26" t="s">
        <v>38</v>
      </c>
      <c r="M129" s="27" t="s">
        <v>30</v>
      </c>
      <c r="N129" s="28">
        <v>3</v>
      </c>
      <c r="O129" s="28">
        <v>51</v>
      </c>
      <c r="P129" s="28">
        <v>107</v>
      </c>
      <c r="Q129" s="29">
        <v>19718.27</v>
      </c>
      <c r="R129" s="29">
        <v>7679.22</v>
      </c>
      <c r="S129" s="29">
        <f>Table4[[#This Row],[Total Medicare Payment]]/Table4[[#This Row],['# Unique Patients]]</f>
        <v>119.35745098039214</v>
      </c>
      <c r="T129" s="29">
        <v>6087.23</v>
      </c>
    </row>
    <row r="130" spans="1:20">
      <c r="A130" s="25">
        <v>1902815814</v>
      </c>
      <c r="B130" s="26" t="s">
        <v>441</v>
      </c>
      <c r="C130" s="26" t="s">
        <v>341</v>
      </c>
      <c r="D130" s="27" t="s">
        <v>55</v>
      </c>
      <c r="E130" s="26" t="s">
        <v>23</v>
      </c>
      <c r="F130" s="27" t="s">
        <v>24</v>
      </c>
      <c r="G130" s="27" t="s">
        <v>25</v>
      </c>
      <c r="H130" s="26" t="s">
        <v>287</v>
      </c>
      <c r="I130" s="26" t="s">
        <v>288</v>
      </c>
      <c r="J130" s="26" t="s">
        <v>181</v>
      </c>
      <c r="K130" s="26">
        <v>405360093</v>
      </c>
      <c r="L130" s="26" t="s">
        <v>154</v>
      </c>
      <c r="M130" s="27" t="s">
        <v>30</v>
      </c>
      <c r="N130" s="28">
        <v>2</v>
      </c>
      <c r="O130" s="28">
        <v>66</v>
      </c>
      <c r="P130" s="28">
        <v>162</v>
      </c>
      <c r="Q130" s="29">
        <v>16630</v>
      </c>
      <c r="R130" s="29">
        <v>5294.74</v>
      </c>
      <c r="S130" s="29">
        <f>Table4[[#This Row],[Total Medicare Payment]]/Table4[[#This Row],['# Unique Patients]]</f>
        <v>59.650909090909089</v>
      </c>
      <c r="T130" s="29">
        <v>3936.96</v>
      </c>
    </row>
    <row r="131" spans="1:20">
      <c r="A131" s="25">
        <v>1922102391</v>
      </c>
      <c r="B131" s="26" t="s">
        <v>438</v>
      </c>
      <c r="C131" s="26" t="s">
        <v>389</v>
      </c>
      <c r="D131" s="27" t="s">
        <v>102</v>
      </c>
      <c r="E131" s="26" t="s">
        <v>23</v>
      </c>
      <c r="F131" s="27" t="s">
        <v>24</v>
      </c>
      <c r="G131" s="27" t="s">
        <v>25</v>
      </c>
      <c r="H131" s="26" t="s">
        <v>439</v>
      </c>
      <c r="I131" s="26" t="s">
        <v>440</v>
      </c>
      <c r="J131" s="26" t="s">
        <v>181</v>
      </c>
      <c r="K131" s="26">
        <v>405091200</v>
      </c>
      <c r="L131" s="26" t="s">
        <v>38</v>
      </c>
      <c r="M131" s="27" t="s">
        <v>30</v>
      </c>
      <c r="N131" s="28">
        <v>3</v>
      </c>
      <c r="O131" s="28">
        <v>26</v>
      </c>
      <c r="P131" s="28">
        <v>59</v>
      </c>
      <c r="Q131" s="29">
        <v>5675.78</v>
      </c>
      <c r="R131" s="29">
        <v>3992.22</v>
      </c>
      <c r="S131" s="29">
        <f>Table4[[#This Row],[Total Medicare Payment]]/Table4[[#This Row],['# Unique Patients]]</f>
        <v>121.14923076923077</v>
      </c>
      <c r="T131" s="29">
        <v>3149.88</v>
      </c>
    </row>
    <row r="132" spans="1:20">
      <c r="A132" s="25">
        <v>1003830746</v>
      </c>
      <c r="B132" s="26" t="s">
        <v>442</v>
      </c>
      <c r="C132" s="26" t="s">
        <v>443</v>
      </c>
      <c r="D132" s="27" t="s">
        <v>216</v>
      </c>
      <c r="E132" s="26" t="s">
        <v>23</v>
      </c>
      <c r="F132" s="27" t="s">
        <v>24</v>
      </c>
      <c r="G132" s="27" t="s">
        <v>25</v>
      </c>
      <c r="H132" s="26" t="s">
        <v>287</v>
      </c>
      <c r="I132" s="26" t="s">
        <v>288</v>
      </c>
      <c r="J132" s="26" t="s">
        <v>181</v>
      </c>
      <c r="K132" s="26">
        <v>405360093</v>
      </c>
      <c r="L132" s="26" t="s">
        <v>154</v>
      </c>
      <c r="M132" s="27" t="s">
        <v>30</v>
      </c>
      <c r="N132" s="28">
        <v>1</v>
      </c>
      <c r="O132" s="28">
        <v>22</v>
      </c>
      <c r="P132" s="28">
        <v>70</v>
      </c>
      <c r="Q132" s="29">
        <v>9450</v>
      </c>
      <c r="R132" s="29">
        <v>3308.2</v>
      </c>
      <c r="S132" s="29">
        <f>Table4[[#This Row],[Total Medicare Payment]]/Table4[[#This Row],['# Unique Patients]]</f>
        <v>105.76136363636364</v>
      </c>
      <c r="T132" s="29">
        <v>2326.75</v>
      </c>
    </row>
    <row r="133" spans="1:20">
      <c r="A133" s="25"/>
      <c r="B133" s="26"/>
      <c r="C133" s="26"/>
      <c r="D133" s="27"/>
      <c r="E133" s="26"/>
      <c r="F133" s="27"/>
      <c r="G133" s="27"/>
      <c r="H133" s="26"/>
      <c r="I133" s="26"/>
      <c r="J133" s="26"/>
      <c r="K133" s="26"/>
      <c r="L133" s="26"/>
      <c r="M133" s="27"/>
      <c r="N133" s="28"/>
      <c r="O133" s="28"/>
      <c r="P133" s="28"/>
      <c r="Q133" s="29"/>
      <c r="R133" s="29"/>
      <c r="S133" s="29"/>
      <c r="T133" s="29"/>
    </row>
    <row r="134" spans="1:20">
      <c r="L134" s="34" t="s">
        <v>510</v>
      </c>
      <c r="M134" s="21" t="s">
        <v>444</v>
      </c>
      <c r="N134" s="28">
        <v>10</v>
      </c>
      <c r="O134" s="28">
        <v>428</v>
      </c>
      <c r="P134" s="28">
        <v>1547</v>
      </c>
      <c r="Q134" s="29">
        <v>214711</v>
      </c>
      <c r="R134" s="29">
        <v>113876</v>
      </c>
      <c r="S134" s="29">
        <v>269</v>
      </c>
      <c r="T134" s="29">
        <v>86232</v>
      </c>
    </row>
    <row r="135" spans="1:20">
      <c r="L135" s="34" t="s">
        <v>509</v>
      </c>
      <c r="M135" s="21" t="s">
        <v>445</v>
      </c>
      <c r="N135" s="28">
        <v>21.5859375</v>
      </c>
      <c r="O135" s="28">
        <v>421.703125</v>
      </c>
      <c r="P135" s="28">
        <v>21507.881249999999</v>
      </c>
      <c r="Q135" s="29">
        <v>1135815.6822656214</v>
      </c>
      <c r="R135" s="29">
        <v>421283.28890623077</v>
      </c>
      <c r="S135" s="29">
        <v>575.03357745620838</v>
      </c>
      <c r="T135" s="29">
        <v>332815.96046873782</v>
      </c>
    </row>
    <row r="136" spans="1:20">
      <c r="L136" s="34" t="s">
        <v>508</v>
      </c>
      <c r="N136" s="39">
        <v>21.178498740441629</v>
      </c>
      <c r="O136" s="39">
        <v>264.69109604963859</v>
      </c>
      <c r="P136" s="23">
        <v>38302.967225148284</v>
      </c>
      <c r="Q136" s="24">
        <v>1934782.862059402</v>
      </c>
      <c r="R136" s="24">
        <v>620492.98734220839</v>
      </c>
      <c r="S136" s="24">
        <v>637.89096521272188</v>
      </c>
      <c r="T136" s="24">
        <v>494689.21978755284</v>
      </c>
    </row>
  </sheetData>
  <pageMargins left="0.75" right="0.75" top="1" bottom="1" header="0.5" footer="0.5"/>
  <pageSetup orientation="portrait" horizontalDpi="4294967292" verticalDpi="4294967292"/>
  <drawing r:id="rId1"/>
  <tableParts count="1">
    <tablePart r:id="rId2"/>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zoomScale="150" zoomScaleNormal="150" zoomScalePageLayoutView="150" workbookViewId="0"/>
  </sheetViews>
  <sheetFormatPr baseColWidth="10" defaultColWidth="8.83203125" defaultRowHeight="14" x14ac:dyDescent="0"/>
  <cols>
    <col min="1" max="1" width="93.83203125" style="12" customWidth="1"/>
    <col min="2" max="256" width="8.83203125" style="7"/>
    <col min="257" max="257" width="93.83203125" style="7" customWidth="1"/>
    <col min="258" max="512" width="8.83203125" style="7"/>
    <col min="513" max="513" width="93.83203125" style="7" customWidth="1"/>
    <col min="514" max="768" width="8.83203125" style="7"/>
    <col min="769" max="769" width="93.83203125" style="7" customWidth="1"/>
    <col min="770" max="1024" width="8.83203125" style="7"/>
    <col min="1025" max="1025" width="93.83203125" style="7" customWidth="1"/>
    <col min="1026" max="1280" width="8.83203125" style="7"/>
    <col min="1281" max="1281" width="93.83203125" style="7" customWidth="1"/>
    <col min="1282" max="1536" width="8.83203125" style="7"/>
    <col min="1537" max="1537" width="93.83203125" style="7" customWidth="1"/>
    <col min="1538" max="1792" width="8.83203125" style="7"/>
    <col min="1793" max="1793" width="93.83203125" style="7" customWidth="1"/>
    <col min="1794" max="2048" width="8.83203125" style="7"/>
    <col min="2049" max="2049" width="93.83203125" style="7" customWidth="1"/>
    <col min="2050" max="2304" width="8.83203125" style="7"/>
    <col min="2305" max="2305" width="93.83203125" style="7" customWidth="1"/>
    <col min="2306" max="2560" width="8.83203125" style="7"/>
    <col min="2561" max="2561" width="93.83203125" style="7" customWidth="1"/>
    <col min="2562" max="2816" width="8.83203125" style="7"/>
    <col min="2817" max="2817" width="93.83203125" style="7" customWidth="1"/>
    <col min="2818" max="3072" width="8.83203125" style="7"/>
    <col min="3073" max="3073" width="93.83203125" style="7" customWidth="1"/>
    <col min="3074" max="3328" width="8.83203125" style="7"/>
    <col min="3329" max="3329" width="93.83203125" style="7" customWidth="1"/>
    <col min="3330" max="3584" width="8.83203125" style="7"/>
    <col min="3585" max="3585" width="93.83203125" style="7" customWidth="1"/>
    <col min="3586" max="3840" width="8.83203125" style="7"/>
    <col min="3841" max="3841" width="93.83203125" style="7" customWidth="1"/>
    <col min="3842" max="4096" width="8.83203125" style="7"/>
    <col min="4097" max="4097" width="93.83203125" style="7" customWidth="1"/>
    <col min="4098" max="4352" width="8.83203125" style="7"/>
    <col min="4353" max="4353" width="93.83203125" style="7" customWidth="1"/>
    <col min="4354" max="4608" width="8.83203125" style="7"/>
    <col min="4609" max="4609" width="93.83203125" style="7" customWidth="1"/>
    <col min="4610" max="4864" width="8.83203125" style="7"/>
    <col min="4865" max="4865" width="93.83203125" style="7" customWidth="1"/>
    <col min="4866" max="5120" width="8.83203125" style="7"/>
    <col min="5121" max="5121" width="93.83203125" style="7" customWidth="1"/>
    <col min="5122" max="5376" width="8.83203125" style="7"/>
    <col min="5377" max="5377" width="93.83203125" style="7" customWidth="1"/>
    <col min="5378" max="5632" width="8.83203125" style="7"/>
    <col min="5633" max="5633" width="93.83203125" style="7" customWidth="1"/>
    <col min="5634" max="5888" width="8.83203125" style="7"/>
    <col min="5889" max="5889" width="93.83203125" style="7" customWidth="1"/>
    <col min="5890" max="6144" width="8.83203125" style="7"/>
    <col min="6145" max="6145" width="93.83203125" style="7" customWidth="1"/>
    <col min="6146" max="6400" width="8.83203125" style="7"/>
    <col min="6401" max="6401" width="93.83203125" style="7" customWidth="1"/>
    <col min="6402" max="6656" width="8.83203125" style="7"/>
    <col min="6657" max="6657" width="93.83203125" style="7" customWidth="1"/>
    <col min="6658" max="6912" width="8.83203125" style="7"/>
    <col min="6913" max="6913" width="93.83203125" style="7" customWidth="1"/>
    <col min="6914" max="7168" width="8.83203125" style="7"/>
    <col min="7169" max="7169" width="93.83203125" style="7" customWidth="1"/>
    <col min="7170" max="7424" width="8.83203125" style="7"/>
    <col min="7425" max="7425" width="93.83203125" style="7" customWidth="1"/>
    <col min="7426" max="7680" width="8.83203125" style="7"/>
    <col min="7681" max="7681" width="93.83203125" style="7" customWidth="1"/>
    <col min="7682" max="7936" width="8.83203125" style="7"/>
    <col min="7937" max="7937" width="93.83203125" style="7" customWidth="1"/>
    <col min="7938" max="8192" width="8.83203125" style="7"/>
    <col min="8193" max="8193" width="93.83203125" style="7" customWidth="1"/>
    <col min="8194" max="8448" width="8.83203125" style="7"/>
    <col min="8449" max="8449" width="93.83203125" style="7" customWidth="1"/>
    <col min="8450" max="8704" width="8.83203125" style="7"/>
    <col min="8705" max="8705" width="93.83203125" style="7" customWidth="1"/>
    <col min="8706" max="8960" width="8.83203125" style="7"/>
    <col min="8961" max="8961" width="93.83203125" style="7" customWidth="1"/>
    <col min="8962" max="9216" width="8.83203125" style="7"/>
    <col min="9217" max="9217" width="93.83203125" style="7" customWidth="1"/>
    <col min="9218" max="9472" width="8.83203125" style="7"/>
    <col min="9473" max="9473" width="93.83203125" style="7" customWidth="1"/>
    <col min="9474" max="9728" width="8.83203125" style="7"/>
    <col min="9729" max="9729" width="93.83203125" style="7" customWidth="1"/>
    <col min="9730" max="9984" width="8.83203125" style="7"/>
    <col min="9985" max="9985" width="93.83203125" style="7" customWidth="1"/>
    <col min="9986" max="10240" width="8.83203125" style="7"/>
    <col min="10241" max="10241" width="93.83203125" style="7" customWidth="1"/>
    <col min="10242" max="10496" width="8.83203125" style="7"/>
    <col min="10497" max="10497" width="93.83203125" style="7" customWidth="1"/>
    <col min="10498" max="10752" width="8.83203125" style="7"/>
    <col min="10753" max="10753" width="93.83203125" style="7" customWidth="1"/>
    <col min="10754" max="11008" width="8.83203125" style="7"/>
    <col min="11009" max="11009" width="93.83203125" style="7" customWidth="1"/>
    <col min="11010" max="11264" width="8.83203125" style="7"/>
    <col min="11265" max="11265" width="93.83203125" style="7" customWidth="1"/>
    <col min="11266" max="11520" width="8.83203125" style="7"/>
    <col min="11521" max="11521" width="93.83203125" style="7" customWidth="1"/>
    <col min="11522" max="11776" width="8.83203125" style="7"/>
    <col min="11777" max="11777" width="93.83203125" style="7" customWidth="1"/>
    <col min="11778" max="12032" width="8.83203125" style="7"/>
    <col min="12033" max="12033" width="93.83203125" style="7" customWidth="1"/>
    <col min="12034" max="12288" width="8.83203125" style="7"/>
    <col min="12289" max="12289" width="93.83203125" style="7" customWidth="1"/>
    <col min="12290" max="12544" width="8.83203125" style="7"/>
    <col min="12545" max="12545" width="93.83203125" style="7" customWidth="1"/>
    <col min="12546" max="12800" width="8.83203125" style="7"/>
    <col min="12801" max="12801" width="93.83203125" style="7" customWidth="1"/>
    <col min="12802" max="13056" width="8.83203125" style="7"/>
    <col min="13057" max="13057" width="93.83203125" style="7" customWidth="1"/>
    <col min="13058" max="13312" width="8.83203125" style="7"/>
    <col min="13313" max="13313" width="93.83203125" style="7" customWidth="1"/>
    <col min="13314" max="13568" width="8.83203125" style="7"/>
    <col min="13569" max="13569" width="93.83203125" style="7" customWidth="1"/>
    <col min="13570" max="13824" width="8.83203125" style="7"/>
    <col min="13825" max="13825" width="93.83203125" style="7" customWidth="1"/>
    <col min="13826" max="14080" width="8.83203125" style="7"/>
    <col min="14081" max="14081" width="93.83203125" style="7" customWidth="1"/>
    <col min="14082" max="14336" width="8.83203125" style="7"/>
    <col min="14337" max="14337" width="93.83203125" style="7" customWidth="1"/>
    <col min="14338" max="14592" width="8.83203125" style="7"/>
    <col min="14593" max="14593" width="93.83203125" style="7" customWidth="1"/>
    <col min="14594" max="14848" width="8.83203125" style="7"/>
    <col min="14849" max="14849" width="93.83203125" style="7" customWidth="1"/>
    <col min="14850" max="15104" width="8.83203125" style="7"/>
    <col min="15105" max="15105" width="93.83203125" style="7" customWidth="1"/>
    <col min="15106" max="15360" width="8.83203125" style="7"/>
    <col min="15361" max="15361" width="93.83203125" style="7" customWidth="1"/>
    <col min="15362" max="15616" width="8.83203125" style="7"/>
    <col min="15617" max="15617" width="93.83203125" style="7" customWidth="1"/>
    <col min="15618" max="15872" width="8.83203125" style="7"/>
    <col min="15873" max="15873" width="93.83203125" style="7" customWidth="1"/>
    <col min="15874" max="16128" width="8.83203125" style="7"/>
    <col min="16129" max="16129" width="93.83203125" style="7" customWidth="1"/>
    <col min="16130" max="16384" width="8.83203125" style="7"/>
  </cols>
  <sheetData>
    <row r="1" spans="1:1" ht="34.5" customHeight="1">
      <c r="A1" s="6" t="s">
        <v>447</v>
      </c>
    </row>
    <row r="2" spans="1:1">
      <c r="A2" s="8" t="s">
        <v>448</v>
      </c>
    </row>
    <row r="3" spans="1:1" ht="48" customHeight="1">
      <c r="A3" s="9" t="s">
        <v>449</v>
      </c>
    </row>
    <row r="4" spans="1:1" ht="38.25" customHeight="1">
      <c r="A4" s="10" t="s">
        <v>450</v>
      </c>
    </row>
    <row r="5" spans="1:1" ht="20.25" customHeight="1">
      <c r="A5" s="10" t="s">
        <v>451</v>
      </c>
    </row>
    <row r="6" spans="1:1" ht="56">
      <c r="A6" s="11" t="s">
        <v>452</v>
      </c>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topLeftCell="A9" zoomScale="150" zoomScaleNormal="150" zoomScalePageLayoutView="150" workbookViewId="0">
      <selection activeCell="C6" sqref="C6"/>
    </sheetView>
  </sheetViews>
  <sheetFormatPr baseColWidth="10" defaultColWidth="8.83203125" defaultRowHeight="14" x14ac:dyDescent="0"/>
  <cols>
    <col min="1" max="1" width="31" style="19" customWidth="1"/>
    <col min="2" max="2" width="39.83203125" style="19" customWidth="1"/>
    <col min="3" max="3" width="51.5" style="13" customWidth="1"/>
    <col min="4" max="255" width="8.83203125" style="14"/>
    <col min="256" max="256" width="31" style="14" customWidth="1"/>
    <col min="257" max="257" width="39.83203125" style="14" customWidth="1"/>
    <col min="258" max="511" width="8.83203125" style="14"/>
    <col min="512" max="512" width="31" style="14" customWidth="1"/>
    <col min="513" max="513" width="39.83203125" style="14" customWidth="1"/>
    <col min="514" max="767" width="8.83203125" style="14"/>
    <col min="768" max="768" width="31" style="14" customWidth="1"/>
    <col min="769" max="769" width="39.83203125" style="14" customWidth="1"/>
    <col min="770" max="1023" width="8.83203125" style="14"/>
    <col min="1024" max="1024" width="31" style="14" customWidth="1"/>
    <col min="1025" max="1025" width="39.83203125" style="14" customWidth="1"/>
    <col min="1026" max="1279" width="8.83203125" style="14"/>
    <col min="1280" max="1280" width="31" style="14" customWidth="1"/>
    <col min="1281" max="1281" width="39.83203125" style="14" customWidth="1"/>
    <col min="1282" max="1535" width="8.83203125" style="14"/>
    <col min="1536" max="1536" width="31" style="14" customWidth="1"/>
    <col min="1537" max="1537" width="39.83203125" style="14" customWidth="1"/>
    <col min="1538" max="1791" width="8.83203125" style="14"/>
    <col min="1792" max="1792" width="31" style="14" customWidth="1"/>
    <col min="1793" max="1793" width="39.83203125" style="14" customWidth="1"/>
    <col min="1794" max="2047" width="8.83203125" style="14"/>
    <col min="2048" max="2048" width="31" style="14" customWidth="1"/>
    <col min="2049" max="2049" width="39.83203125" style="14" customWidth="1"/>
    <col min="2050" max="2303" width="8.83203125" style="14"/>
    <col min="2304" max="2304" width="31" style="14" customWidth="1"/>
    <col min="2305" max="2305" width="39.83203125" style="14" customWidth="1"/>
    <col min="2306" max="2559" width="8.83203125" style="14"/>
    <col min="2560" max="2560" width="31" style="14" customWidth="1"/>
    <col min="2561" max="2561" width="39.83203125" style="14" customWidth="1"/>
    <col min="2562" max="2815" width="8.83203125" style="14"/>
    <col min="2816" max="2816" width="31" style="14" customWidth="1"/>
    <col min="2817" max="2817" width="39.83203125" style="14" customWidth="1"/>
    <col min="2818" max="3071" width="8.83203125" style="14"/>
    <col min="3072" max="3072" width="31" style="14" customWidth="1"/>
    <col min="3073" max="3073" width="39.83203125" style="14" customWidth="1"/>
    <col min="3074" max="3327" width="8.83203125" style="14"/>
    <col min="3328" max="3328" width="31" style="14" customWidth="1"/>
    <col min="3329" max="3329" width="39.83203125" style="14" customWidth="1"/>
    <col min="3330" max="3583" width="8.83203125" style="14"/>
    <col min="3584" max="3584" width="31" style="14" customWidth="1"/>
    <col min="3585" max="3585" width="39.83203125" style="14" customWidth="1"/>
    <col min="3586" max="3839" width="8.83203125" style="14"/>
    <col min="3840" max="3840" width="31" style="14" customWidth="1"/>
    <col min="3841" max="3841" width="39.83203125" style="14" customWidth="1"/>
    <col min="3842" max="4095" width="8.83203125" style="14"/>
    <col min="4096" max="4096" width="31" style="14" customWidth="1"/>
    <col min="4097" max="4097" width="39.83203125" style="14" customWidth="1"/>
    <col min="4098" max="4351" width="8.83203125" style="14"/>
    <col min="4352" max="4352" width="31" style="14" customWidth="1"/>
    <col min="4353" max="4353" width="39.83203125" style="14" customWidth="1"/>
    <col min="4354" max="4607" width="8.83203125" style="14"/>
    <col min="4608" max="4608" width="31" style="14" customWidth="1"/>
    <col min="4609" max="4609" width="39.83203125" style="14" customWidth="1"/>
    <col min="4610" max="4863" width="8.83203125" style="14"/>
    <col min="4864" max="4864" width="31" style="14" customWidth="1"/>
    <col min="4865" max="4865" width="39.83203125" style="14" customWidth="1"/>
    <col min="4866" max="5119" width="8.83203125" style="14"/>
    <col min="5120" max="5120" width="31" style="14" customWidth="1"/>
    <col min="5121" max="5121" width="39.83203125" style="14" customWidth="1"/>
    <col min="5122" max="5375" width="8.83203125" style="14"/>
    <col min="5376" max="5376" width="31" style="14" customWidth="1"/>
    <col min="5377" max="5377" width="39.83203125" style="14" customWidth="1"/>
    <col min="5378" max="5631" width="8.83203125" style="14"/>
    <col min="5632" max="5632" width="31" style="14" customWidth="1"/>
    <col min="5633" max="5633" width="39.83203125" style="14" customWidth="1"/>
    <col min="5634" max="5887" width="8.83203125" style="14"/>
    <col min="5888" max="5888" width="31" style="14" customWidth="1"/>
    <col min="5889" max="5889" width="39.83203125" style="14" customWidth="1"/>
    <col min="5890" max="6143" width="8.83203125" style="14"/>
    <col min="6144" max="6144" width="31" style="14" customWidth="1"/>
    <col min="6145" max="6145" width="39.83203125" style="14" customWidth="1"/>
    <col min="6146" max="6399" width="8.83203125" style="14"/>
    <col min="6400" max="6400" width="31" style="14" customWidth="1"/>
    <col min="6401" max="6401" width="39.83203125" style="14" customWidth="1"/>
    <col min="6402" max="6655" width="8.83203125" style="14"/>
    <col min="6656" max="6656" width="31" style="14" customWidth="1"/>
    <col min="6657" max="6657" width="39.83203125" style="14" customWidth="1"/>
    <col min="6658" max="6911" width="8.83203125" style="14"/>
    <col min="6912" max="6912" width="31" style="14" customWidth="1"/>
    <col min="6913" max="6913" width="39.83203125" style="14" customWidth="1"/>
    <col min="6914" max="7167" width="8.83203125" style="14"/>
    <col min="7168" max="7168" width="31" style="14" customWidth="1"/>
    <col min="7169" max="7169" width="39.83203125" style="14" customWidth="1"/>
    <col min="7170" max="7423" width="8.83203125" style="14"/>
    <col min="7424" max="7424" width="31" style="14" customWidth="1"/>
    <col min="7425" max="7425" width="39.83203125" style="14" customWidth="1"/>
    <col min="7426" max="7679" width="8.83203125" style="14"/>
    <col min="7680" max="7680" width="31" style="14" customWidth="1"/>
    <col min="7681" max="7681" width="39.83203125" style="14" customWidth="1"/>
    <col min="7682" max="7935" width="8.83203125" style="14"/>
    <col min="7936" max="7936" width="31" style="14" customWidth="1"/>
    <col min="7937" max="7937" width="39.83203125" style="14" customWidth="1"/>
    <col min="7938" max="8191" width="8.83203125" style="14"/>
    <col min="8192" max="8192" width="31" style="14" customWidth="1"/>
    <col min="8193" max="8193" width="39.83203125" style="14" customWidth="1"/>
    <col min="8194" max="8447" width="8.83203125" style="14"/>
    <col min="8448" max="8448" width="31" style="14" customWidth="1"/>
    <col min="8449" max="8449" width="39.83203125" style="14" customWidth="1"/>
    <col min="8450" max="8703" width="8.83203125" style="14"/>
    <col min="8704" max="8704" width="31" style="14" customWidth="1"/>
    <col min="8705" max="8705" width="39.83203125" style="14" customWidth="1"/>
    <col min="8706" max="8959" width="8.83203125" style="14"/>
    <col min="8960" max="8960" width="31" style="14" customWidth="1"/>
    <col min="8961" max="8961" width="39.83203125" style="14" customWidth="1"/>
    <col min="8962" max="9215" width="8.83203125" style="14"/>
    <col min="9216" max="9216" width="31" style="14" customWidth="1"/>
    <col min="9217" max="9217" width="39.83203125" style="14" customWidth="1"/>
    <col min="9218" max="9471" width="8.83203125" style="14"/>
    <col min="9472" max="9472" width="31" style="14" customWidth="1"/>
    <col min="9473" max="9473" width="39.83203125" style="14" customWidth="1"/>
    <col min="9474" max="9727" width="8.83203125" style="14"/>
    <col min="9728" max="9728" width="31" style="14" customWidth="1"/>
    <col min="9729" max="9729" width="39.83203125" style="14" customWidth="1"/>
    <col min="9730" max="9983" width="8.83203125" style="14"/>
    <col min="9984" max="9984" width="31" style="14" customWidth="1"/>
    <col min="9985" max="9985" width="39.83203125" style="14" customWidth="1"/>
    <col min="9986" max="10239" width="8.83203125" style="14"/>
    <col min="10240" max="10240" width="31" style="14" customWidth="1"/>
    <col min="10241" max="10241" width="39.83203125" style="14" customWidth="1"/>
    <col min="10242" max="10495" width="8.83203125" style="14"/>
    <col min="10496" max="10496" width="31" style="14" customWidth="1"/>
    <col min="10497" max="10497" width="39.83203125" style="14" customWidth="1"/>
    <col min="10498" max="10751" width="8.83203125" style="14"/>
    <col min="10752" max="10752" width="31" style="14" customWidth="1"/>
    <col min="10753" max="10753" width="39.83203125" style="14" customWidth="1"/>
    <col min="10754" max="11007" width="8.83203125" style="14"/>
    <col min="11008" max="11008" width="31" style="14" customWidth="1"/>
    <col min="11009" max="11009" width="39.83203125" style="14" customWidth="1"/>
    <col min="11010" max="11263" width="8.83203125" style="14"/>
    <col min="11264" max="11264" width="31" style="14" customWidth="1"/>
    <col min="11265" max="11265" width="39.83203125" style="14" customWidth="1"/>
    <col min="11266" max="11519" width="8.83203125" style="14"/>
    <col min="11520" max="11520" width="31" style="14" customWidth="1"/>
    <col min="11521" max="11521" width="39.83203125" style="14" customWidth="1"/>
    <col min="11522" max="11775" width="8.83203125" style="14"/>
    <col min="11776" max="11776" width="31" style="14" customWidth="1"/>
    <col min="11777" max="11777" width="39.83203125" style="14" customWidth="1"/>
    <col min="11778" max="12031" width="8.83203125" style="14"/>
    <col min="12032" max="12032" width="31" style="14" customWidth="1"/>
    <col min="12033" max="12033" width="39.83203125" style="14" customWidth="1"/>
    <col min="12034" max="12287" width="8.83203125" style="14"/>
    <col min="12288" max="12288" width="31" style="14" customWidth="1"/>
    <col min="12289" max="12289" width="39.83203125" style="14" customWidth="1"/>
    <col min="12290" max="12543" width="8.83203125" style="14"/>
    <col min="12544" max="12544" width="31" style="14" customWidth="1"/>
    <col min="12545" max="12545" width="39.83203125" style="14" customWidth="1"/>
    <col min="12546" max="12799" width="8.83203125" style="14"/>
    <col min="12800" max="12800" width="31" style="14" customWidth="1"/>
    <col min="12801" max="12801" width="39.83203125" style="14" customWidth="1"/>
    <col min="12802" max="13055" width="8.83203125" style="14"/>
    <col min="13056" max="13056" width="31" style="14" customWidth="1"/>
    <col min="13057" max="13057" width="39.83203125" style="14" customWidth="1"/>
    <col min="13058" max="13311" width="8.83203125" style="14"/>
    <col min="13312" max="13312" width="31" style="14" customWidth="1"/>
    <col min="13313" max="13313" width="39.83203125" style="14" customWidth="1"/>
    <col min="13314" max="13567" width="8.83203125" style="14"/>
    <col min="13568" max="13568" width="31" style="14" customWidth="1"/>
    <col min="13569" max="13569" width="39.83203125" style="14" customWidth="1"/>
    <col min="13570" max="13823" width="8.83203125" style="14"/>
    <col min="13824" max="13824" width="31" style="14" customWidth="1"/>
    <col min="13825" max="13825" width="39.83203125" style="14" customWidth="1"/>
    <col min="13826" max="14079" width="8.83203125" style="14"/>
    <col min="14080" max="14080" width="31" style="14" customWidth="1"/>
    <col min="14081" max="14081" width="39.83203125" style="14" customWidth="1"/>
    <col min="14082" max="14335" width="8.83203125" style="14"/>
    <col min="14336" max="14336" width="31" style="14" customWidth="1"/>
    <col min="14337" max="14337" width="39.83203125" style="14" customWidth="1"/>
    <col min="14338" max="14591" width="8.83203125" style="14"/>
    <col min="14592" max="14592" width="31" style="14" customWidth="1"/>
    <col min="14593" max="14593" width="39.83203125" style="14" customWidth="1"/>
    <col min="14594" max="14847" width="8.83203125" style="14"/>
    <col min="14848" max="14848" width="31" style="14" customWidth="1"/>
    <col min="14849" max="14849" width="39.83203125" style="14" customWidth="1"/>
    <col min="14850" max="15103" width="8.83203125" style="14"/>
    <col min="15104" max="15104" width="31" style="14" customWidth="1"/>
    <col min="15105" max="15105" width="39.83203125" style="14" customWidth="1"/>
    <col min="15106" max="15359" width="8.83203125" style="14"/>
    <col min="15360" max="15360" width="31" style="14" customWidth="1"/>
    <col min="15361" max="15361" width="39.83203125" style="14" customWidth="1"/>
    <col min="15362" max="15615" width="8.83203125" style="14"/>
    <col min="15616" max="15616" width="31" style="14" customWidth="1"/>
    <col min="15617" max="15617" width="39.83203125" style="14" customWidth="1"/>
    <col min="15618" max="15871" width="8.83203125" style="14"/>
    <col min="15872" max="15872" width="31" style="14" customWidth="1"/>
    <col min="15873" max="15873" width="39.83203125" style="14" customWidth="1"/>
    <col min="15874" max="16127" width="8.83203125" style="14"/>
    <col min="16128" max="16128" width="31" style="14" customWidth="1"/>
    <col min="16129" max="16129" width="39.83203125" style="14" customWidth="1"/>
    <col min="16130" max="16384" width="8.83203125" style="14"/>
  </cols>
  <sheetData>
    <row r="1" spans="1:3" ht="31.5" customHeight="1">
      <c r="A1" s="35" t="s">
        <v>447</v>
      </c>
      <c r="B1" s="36"/>
    </row>
    <row r="2" spans="1:3">
      <c r="A2" s="37" t="s">
        <v>453</v>
      </c>
      <c r="B2" s="38"/>
    </row>
    <row r="3" spans="1:3">
      <c r="A3" s="15" t="s">
        <v>454</v>
      </c>
      <c r="B3" s="16" t="s">
        <v>455</v>
      </c>
      <c r="C3" s="13" t="s">
        <v>456</v>
      </c>
    </row>
    <row r="4" spans="1:3" ht="33" customHeight="1">
      <c r="A4" s="17" t="s">
        <v>0</v>
      </c>
      <c r="B4" s="18" t="s">
        <v>457</v>
      </c>
    </row>
    <row r="5" spans="1:3" ht="67.5" customHeight="1">
      <c r="A5" s="17" t="s">
        <v>458</v>
      </c>
      <c r="B5" s="18" t="s">
        <v>459</v>
      </c>
    </row>
    <row r="6" spans="1:3" ht="74.25" customHeight="1">
      <c r="A6" s="17" t="s">
        <v>460</v>
      </c>
      <c r="B6" s="18" t="s">
        <v>461</v>
      </c>
    </row>
    <row r="7" spans="1:3" ht="69" customHeight="1">
      <c r="A7" s="17" t="s">
        <v>462</v>
      </c>
      <c r="B7" s="18" t="s">
        <v>463</v>
      </c>
    </row>
    <row r="8" spans="1:3" ht="72.75" customHeight="1">
      <c r="A8" s="17" t="s">
        <v>464</v>
      </c>
      <c r="B8" s="18" t="s">
        <v>465</v>
      </c>
    </row>
    <row r="9" spans="1:3" ht="65.25" customHeight="1">
      <c r="A9" s="17" t="s">
        <v>466</v>
      </c>
      <c r="B9" s="18" t="s">
        <v>467</v>
      </c>
    </row>
    <row r="10" spans="1:3" ht="68.25" customHeight="1">
      <c r="A10" s="17" t="s">
        <v>468</v>
      </c>
      <c r="B10" s="18" t="s">
        <v>469</v>
      </c>
    </row>
    <row r="11" spans="1:3" ht="28.5" customHeight="1">
      <c r="A11" s="17" t="s">
        <v>470</v>
      </c>
      <c r="B11" s="18" t="s">
        <v>471</v>
      </c>
    </row>
    <row r="12" spans="1:3" ht="28">
      <c r="A12" s="17" t="s">
        <v>472</v>
      </c>
      <c r="B12" s="18" t="s">
        <v>473</v>
      </c>
    </row>
    <row r="13" spans="1:3" ht="29.25" customHeight="1">
      <c r="A13" s="17" t="s">
        <v>474</v>
      </c>
      <c r="B13" s="18" t="s">
        <v>475</v>
      </c>
    </row>
    <row r="14" spans="1:3" ht="21" customHeight="1">
      <c r="A14" s="17" t="s">
        <v>476</v>
      </c>
      <c r="B14" s="18" t="s">
        <v>477</v>
      </c>
    </row>
    <row r="15" spans="1:3" ht="203.25" customHeight="1">
      <c r="A15" s="17" t="s">
        <v>478</v>
      </c>
      <c r="B15" s="18" t="s">
        <v>479</v>
      </c>
    </row>
    <row r="16" spans="1:3" ht="196">
      <c r="A16" s="17" t="s">
        <v>480</v>
      </c>
      <c r="B16" s="18" t="s">
        <v>481</v>
      </c>
    </row>
    <row r="17" spans="1:3" ht="80.25" customHeight="1">
      <c r="A17" s="17" t="s">
        <v>482</v>
      </c>
      <c r="B17" s="18" t="s">
        <v>483</v>
      </c>
    </row>
    <row r="18" spans="1:3" ht="95.25" customHeight="1">
      <c r="A18" s="17" t="s">
        <v>484</v>
      </c>
      <c r="B18" s="18" t="s">
        <v>485</v>
      </c>
    </row>
    <row r="19" spans="1:3" ht="42">
      <c r="A19" s="17" t="s">
        <v>486</v>
      </c>
      <c r="B19" s="18" t="s">
        <v>487</v>
      </c>
      <c r="C19" s="13" t="s">
        <v>488</v>
      </c>
    </row>
    <row r="20" spans="1:3" ht="28">
      <c r="A20" s="17" t="s">
        <v>489</v>
      </c>
      <c r="B20" s="18" t="s">
        <v>490</v>
      </c>
      <c r="C20" s="13" t="s">
        <v>491</v>
      </c>
    </row>
    <row r="21" spans="1:3" ht="98">
      <c r="A21" s="17" t="s">
        <v>492</v>
      </c>
      <c r="B21" s="18" t="s">
        <v>493</v>
      </c>
      <c r="C21" s="13" t="s">
        <v>494</v>
      </c>
    </row>
    <row r="22" spans="1:3" ht="27.75" customHeight="1">
      <c r="A22" s="17" t="s">
        <v>495</v>
      </c>
      <c r="B22" s="18" t="s">
        <v>496</v>
      </c>
      <c r="C22" s="13" t="s">
        <v>497</v>
      </c>
    </row>
    <row r="23" spans="1:3" ht="81" customHeight="1">
      <c r="A23" s="17" t="s">
        <v>498</v>
      </c>
      <c r="B23" s="18" t="s">
        <v>499</v>
      </c>
      <c r="C23" s="13" t="s">
        <v>500</v>
      </c>
    </row>
    <row r="24" spans="1:3" ht="57" customHeight="1">
      <c r="A24" s="17" t="s">
        <v>501</v>
      </c>
      <c r="B24" s="18" t="s">
        <v>502</v>
      </c>
      <c r="C24" s="13" t="s">
        <v>503</v>
      </c>
    </row>
    <row r="27" spans="1:3" ht="56">
      <c r="C27" s="13" t="s">
        <v>504</v>
      </c>
    </row>
  </sheetData>
  <mergeCells count="2">
    <mergeCell ref="A1:B1"/>
    <mergeCell ref="A2:B2"/>
  </mergeCells>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Oncology</vt:lpstr>
      <vt:lpstr>Methods</vt:lpstr>
      <vt:lpstr>Documentation</vt:lpstr>
    </vt:vector>
  </TitlesOfParts>
  <Manager/>
  <Company>Kentucky Health Policy Institute</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Kentucky Oncologists- Medicare Payments 2012</dc:title>
  <dc:subject/>
  <dc:creator>Peter Hasselbacher, MD</dc:creator>
  <cp:keywords/>
  <dc:description>Fee-for-service Medicare Only</dc:description>
  <cp:lastModifiedBy>Peter</cp:lastModifiedBy>
  <dcterms:created xsi:type="dcterms:W3CDTF">2014-07-18T17:28:56Z</dcterms:created>
  <dcterms:modified xsi:type="dcterms:W3CDTF">2014-07-21T12:53:45Z</dcterms:modified>
  <cp:category/>
</cp:coreProperties>
</file>